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135" windowHeight="9045" activeTab="0"/>
  </bookViews>
  <sheets>
    <sheet name="Dept Contract Budget Calc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 User</author>
  </authors>
  <commentList>
    <comment ref="B15" authorId="0">
      <text>
        <r>
          <rPr>
            <sz val="10"/>
            <rFont val="Tahoma"/>
            <family val="2"/>
          </rPr>
          <t>Automatic calculation based on Per Patient Amount x Number of patients</t>
        </r>
        <r>
          <rPr>
            <sz val="10"/>
            <rFont val="Tahoma"/>
            <family val="0"/>
          </rPr>
          <t xml:space="preserve">
</t>
        </r>
      </text>
    </comment>
    <comment ref="B16" authorId="0">
      <text>
        <r>
          <rPr>
            <sz val="10"/>
            <rFont val="Tahoma"/>
            <family val="2"/>
          </rPr>
          <t>Automatic calculation based on Total Study Amount/1.20 (F&amp;A rate of 20%)</t>
        </r>
      </text>
    </comment>
  </commentList>
</comments>
</file>

<file path=xl/sharedStrings.xml><?xml version="1.0" encoding="utf-8"?>
<sst xmlns="http://schemas.openxmlformats.org/spreadsheetml/2006/main" count="39" uniqueCount="39">
  <si>
    <t>UNIVERSITY OF TENNESSEE</t>
  </si>
  <si>
    <t xml:space="preserve">PI: </t>
  </si>
  <si>
    <t xml:space="preserve">PROJECT TITLE: </t>
  </si>
  <si>
    <t>Total All Years</t>
  </si>
  <si>
    <t>SUPPLIES</t>
  </si>
  <si>
    <t>Number of Patients:</t>
  </si>
  <si>
    <t>Study Amount Per Patient:</t>
  </si>
  <si>
    <t>OPERATING EXPENSES</t>
  </si>
  <si>
    <t>OTHER EXPENSES</t>
  </si>
  <si>
    <t>Total Study Amount:</t>
  </si>
  <si>
    <t>LAB</t>
  </si>
  <si>
    <t>TRAVEL</t>
  </si>
  <si>
    <t>PI SALARY</t>
  </si>
  <si>
    <t>TOTAL SALARY</t>
  </si>
  <si>
    <t>TOTAL BENEFITS @ 33.79%</t>
  </si>
  <si>
    <t>TOTAL OPERATING EXPENSES:</t>
  </si>
  <si>
    <t>TOTAL NURSE SALARY</t>
  </si>
  <si>
    <t>NURSE 1 SALARY</t>
  </si>
  <si>
    <t>NURSE 2 SALARY</t>
  </si>
  <si>
    <t>Co-PI SALARY</t>
  </si>
  <si>
    <t>TOTAL PI SALARY</t>
  </si>
  <si>
    <t>Total Direct Expenses:</t>
  </si>
  <si>
    <t>Department:</t>
  </si>
  <si>
    <t>IRB Fee</t>
  </si>
  <si>
    <t>Advertising Costs</t>
  </si>
  <si>
    <t>Study Period (From/To):</t>
  </si>
  <si>
    <t>F&amp; A @ 20%</t>
  </si>
  <si>
    <t>TOTAL STUDY AMOUNT:</t>
  </si>
  <si>
    <t>PERSONNEL</t>
  </si>
  <si>
    <t>TOTAL PERSONNEL EXPENSES:</t>
  </si>
  <si>
    <t>CLINICAL TRIAL WITH PHARMACEUTICAL SPONSOR</t>
  </si>
  <si>
    <t>Possible pass-through expenses:</t>
  </si>
  <si>
    <t>TOTAL DIRECT EXPENSES (Personnel and Operating):</t>
  </si>
  <si>
    <t>Salary</t>
  </si>
  <si>
    <t>DEPARTMENTAL (INTERNAL) BUDGET CALCULATION - (For UT/Business file only)</t>
  </si>
  <si>
    <t>(subtotal: Other Expenses)</t>
  </si>
  <si>
    <t>$ Amount must match Total Study Amount below</t>
  </si>
  <si>
    <t>$ Amount must match Total Direct Expenses below</t>
  </si>
  <si>
    <t>GRAND TOTAL STUDY AMOUNT: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</si>
</sst>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&quot;$&quot;#,##0.000"/>
    <numFmt numFmtId="167" formatCode="&quot;$&quot;#,##0.00"/>
    <numFmt numFmtId="168" formatCode="&quot;$&quot;#,##0.0"/>
    <numFmt numFmtId="169" formatCode="&quot;$&quot;#,##0;[Red]&quot;$&quot;#,##0"/>
    <numFmt numFmtId="170" formatCode="&quot;$&quot;#,##0.0_);[Red]\(&quot;$&quot;#,##0.0\)"/>
    <numFmt numFmtId="171" formatCode="_(&quot;$&quot;* #,##0.0000_);_(&quot;$&quot;* \(#,##0.0000\);_(&quot;$&quot;* &quot;-&quot;??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33" borderId="0" xfId="0" applyFont="1" applyFill="1" applyAlignment="1">
      <alignment/>
    </xf>
    <xf numFmtId="6" fontId="5" fillId="33" borderId="0" xfId="44" applyNumberFormat="1" applyFont="1" applyFill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/>
    </xf>
    <xf numFmtId="9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right"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73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44" fontId="6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horizontal="right"/>
    </xf>
    <xf numFmtId="164" fontId="9" fillId="0" borderId="1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0" xfId="0" applyFont="1" applyAlignment="1">
      <alignment/>
    </xf>
    <xf numFmtId="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3" fontId="14" fillId="33" borderId="0" xfId="44" applyNumberFormat="1" applyFont="1" applyFill="1" applyAlignment="1">
      <alignment horizontal="right"/>
    </xf>
    <xf numFmtId="173" fontId="14" fillId="0" borderId="0" xfId="0" applyNumberFormat="1" applyFont="1" applyAlignment="1">
      <alignment horizontal="right"/>
    </xf>
    <xf numFmtId="173" fontId="14" fillId="33" borderId="10" xfId="44" applyNumberFormat="1" applyFont="1" applyFill="1" applyBorder="1" applyAlignment="1">
      <alignment horizontal="right"/>
    </xf>
    <xf numFmtId="173" fontId="15" fillId="0" borderId="0" xfId="0" applyNumberFormat="1" applyFont="1" applyAlignment="1">
      <alignment horizontal="right"/>
    </xf>
    <xf numFmtId="173" fontId="15" fillId="0" borderId="0" xfId="44" applyNumberFormat="1" applyFont="1" applyFill="1" applyBorder="1" applyAlignment="1">
      <alignment horizontal="right"/>
    </xf>
    <xf numFmtId="173" fontId="14" fillId="0" borderId="10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14" fillId="0" borderId="0" xfId="0" applyNumberFormat="1" applyFont="1" applyBorder="1" applyAlignment="1">
      <alignment/>
    </xf>
    <xf numFmtId="173" fontId="14" fillId="33" borderId="0" xfId="0" applyNumberFormat="1" applyFont="1" applyFill="1" applyBorder="1" applyAlignment="1">
      <alignment/>
    </xf>
    <xf numFmtId="173" fontId="14" fillId="33" borderId="10" xfId="0" applyNumberFormat="1" applyFont="1" applyFill="1" applyBorder="1" applyAlignment="1">
      <alignment/>
    </xf>
    <xf numFmtId="0" fontId="17" fillId="34" borderId="0" xfId="0" applyFont="1" applyFill="1" applyAlignment="1">
      <alignment horizontal="right"/>
    </xf>
    <xf numFmtId="173" fontId="17" fillId="34" borderId="15" xfId="0" applyNumberFormat="1" applyFont="1" applyFill="1" applyBorder="1" applyAlignment="1">
      <alignment horizontal="right"/>
    </xf>
    <xf numFmtId="164" fontId="17" fillId="34" borderId="15" xfId="0" applyNumberFormat="1" applyFont="1" applyFill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164" fontId="23" fillId="0" borderId="0" xfId="0" applyNumberFormat="1" applyFont="1" applyBorder="1" applyAlignment="1">
      <alignment/>
    </xf>
    <xf numFmtId="0" fontId="23" fillId="33" borderId="0" xfId="0" applyFont="1" applyFill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="85" zoomScaleNormal="85" zoomScalePageLayoutView="0" workbookViewId="0" topLeftCell="A43">
      <selection activeCell="E66" sqref="E66"/>
    </sheetView>
  </sheetViews>
  <sheetFormatPr defaultColWidth="9.140625" defaultRowHeight="12.75"/>
  <cols>
    <col min="1" max="1" width="39.00390625" style="2" customWidth="1"/>
    <col min="2" max="2" width="50.8515625" style="2" customWidth="1"/>
    <col min="3" max="3" width="30.8515625" style="2" customWidth="1"/>
    <col min="4" max="4" width="19.28125" style="3" customWidth="1"/>
    <col min="5" max="16384" width="9.140625" style="2" customWidth="1"/>
  </cols>
  <sheetData>
    <row r="1" ht="18.75">
      <c r="A1" s="1" t="s">
        <v>0</v>
      </c>
    </row>
    <row r="2" ht="18.75">
      <c r="A2" s="1" t="s">
        <v>34</v>
      </c>
    </row>
    <row r="3" ht="18.75">
      <c r="A3" s="1" t="s">
        <v>30</v>
      </c>
    </row>
    <row r="4" ht="18.75">
      <c r="A4" s="1"/>
    </row>
    <row r="5" spans="1:2" ht="15.75">
      <c r="A5" s="4" t="s">
        <v>22</v>
      </c>
      <c r="B5" s="5"/>
    </row>
    <row r="6" spans="1:2" ht="12.75">
      <c r="A6" s="3"/>
      <c r="B6" s="6"/>
    </row>
    <row r="7" spans="1:2" ht="15.75">
      <c r="A7" s="4" t="s">
        <v>1</v>
      </c>
      <c r="B7" s="5"/>
    </row>
    <row r="8" spans="1:2" ht="15.75">
      <c r="A8" s="4"/>
      <c r="B8" s="6"/>
    </row>
    <row r="9" spans="1:2" ht="69" customHeight="1">
      <c r="A9" s="4" t="s">
        <v>2</v>
      </c>
      <c r="B9" s="7"/>
    </row>
    <row r="10" spans="1:2" ht="36" customHeight="1">
      <c r="A10" s="4" t="s">
        <v>25</v>
      </c>
      <c r="B10" s="5"/>
    </row>
    <row r="11" spans="1:2" ht="16.5" customHeight="1">
      <c r="A11" s="4"/>
      <c r="B11" s="6"/>
    </row>
    <row r="12" spans="1:2" ht="18.75" customHeight="1">
      <c r="A12" s="4" t="s">
        <v>6</v>
      </c>
      <c r="B12" s="8"/>
    </row>
    <row r="13" spans="1:2" ht="15.75" customHeight="1">
      <c r="A13" s="4" t="s">
        <v>5</v>
      </c>
      <c r="B13" s="5"/>
    </row>
    <row r="14" ht="15.75" customHeight="1">
      <c r="A14" s="4"/>
    </row>
    <row r="15" spans="1:3" ht="16.5" customHeight="1">
      <c r="A15" s="9" t="s">
        <v>9</v>
      </c>
      <c r="B15" s="47">
        <f>B12*B13</f>
        <v>0</v>
      </c>
      <c r="C15" s="48" t="s">
        <v>36</v>
      </c>
    </row>
    <row r="16" spans="1:3" ht="30.75" customHeight="1">
      <c r="A16" s="10" t="s">
        <v>21</v>
      </c>
      <c r="B16" s="49">
        <f>B15/1.2</f>
        <v>0</v>
      </c>
      <c r="C16" s="50" t="s">
        <v>37</v>
      </c>
    </row>
    <row r="17" ht="19.5" customHeight="1">
      <c r="A17" s="4"/>
    </row>
    <row r="18" s="11" customFormat="1" ht="66" customHeight="1">
      <c r="C18" s="12" t="s">
        <v>3</v>
      </c>
    </row>
    <row r="19" spans="2:4" ht="15.75">
      <c r="B19" s="13" t="s">
        <v>28</v>
      </c>
      <c r="C19" s="14" t="s">
        <v>33</v>
      </c>
      <c r="D19" s="15"/>
    </row>
    <row r="20" spans="2:4" ht="15.75">
      <c r="B20" s="16" t="s">
        <v>17</v>
      </c>
      <c r="C20" s="51">
        <v>0</v>
      </c>
      <c r="D20" s="17"/>
    </row>
    <row r="21" spans="2:4" ht="15.75">
      <c r="B21" s="16"/>
      <c r="C21" s="52"/>
      <c r="D21" s="18"/>
    </row>
    <row r="22" spans="2:4" ht="15.75">
      <c r="B22" s="16" t="s">
        <v>18</v>
      </c>
      <c r="C22" s="53">
        <v>0</v>
      </c>
      <c r="D22" s="19"/>
    </row>
    <row r="23" spans="2:4" ht="21.75" customHeight="1">
      <c r="B23" s="20" t="s">
        <v>16</v>
      </c>
      <c r="C23" s="54">
        <f>SUM(C20:C22)</f>
        <v>0</v>
      </c>
      <c r="D23" s="19"/>
    </row>
    <row r="24" spans="2:4" ht="15.75">
      <c r="B24" s="16"/>
      <c r="C24" s="52"/>
      <c r="D24" s="15"/>
    </row>
    <row r="25" spans="2:4" ht="15.75">
      <c r="B25" s="21"/>
      <c r="C25" s="52"/>
      <c r="D25" s="22"/>
    </row>
    <row r="26" spans="2:4" ht="15.75">
      <c r="B26" s="16" t="s">
        <v>12</v>
      </c>
      <c r="C26" s="51">
        <v>0</v>
      </c>
      <c r="D26" s="17"/>
    </row>
    <row r="27" spans="2:4" ht="15.75">
      <c r="B27" s="16"/>
      <c r="C27" s="52"/>
      <c r="D27" s="18"/>
    </row>
    <row r="28" spans="2:4" ht="15.75">
      <c r="B28" s="16" t="s">
        <v>19</v>
      </c>
      <c r="C28" s="53">
        <v>0</v>
      </c>
      <c r="D28" s="17"/>
    </row>
    <row r="29" spans="2:4" ht="24" customHeight="1">
      <c r="B29" s="20" t="s">
        <v>20</v>
      </c>
      <c r="C29" s="55">
        <f>SUM(C26:C28)</f>
        <v>0</v>
      </c>
      <c r="D29" s="23"/>
    </row>
    <row r="30" spans="2:4" ht="15.75">
      <c r="B30" s="16"/>
      <c r="C30" s="56"/>
      <c r="D30" s="15"/>
    </row>
    <row r="31" spans="2:4" s="24" customFormat="1" ht="24.75" customHeight="1">
      <c r="B31" s="25" t="s">
        <v>13</v>
      </c>
      <c r="C31" s="57">
        <f>C29+C23</f>
        <v>0</v>
      </c>
      <c r="D31" s="26"/>
    </row>
    <row r="32" spans="2:5" ht="15.75">
      <c r="B32" s="16"/>
      <c r="C32" s="52"/>
      <c r="D32" s="15"/>
      <c r="E32" s="27"/>
    </row>
    <row r="33" spans="2:4" s="3" customFormat="1" ht="15.75">
      <c r="B33" s="4" t="s">
        <v>14</v>
      </c>
      <c r="C33" s="58">
        <f>C31*0.3379</f>
        <v>0</v>
      </c>
      <c r="D33" s="26"/>
    </row>
    <row r="34" spans="2:4" s="3" customFormat="1" ht="15.75">
      <c r="B34" s="4"/>
      <c r="C34" s="58"/>
      <c r="D34" s="28"/>
    </row>
    <row r="35" spans="2:4" s="30" customFormat="1" ht="15.75">
      <c r="B35" s="63" t="s">
        <v>29</v>
      </c>
      <c r="C35" s="64">
        <f>C33+C31</f>
        <v>0</v>
      </c>
      <c r="D35" s="29"/>
    </row>
    <row r="36" spans="2:4" s="3" customFormat="1" ht="15.75">
      <c r="B36" s="4"/>
      <c r="C36" s="59"/>
      <c r="D36" s="31"/>
    </row>
    <row r="37" spans="2:3" ht="15.75">
      <c r="B37" s="16"/>
      <c r="C37" s="60"/>
    </row>
    <row r="38" spans="2:3" ht="15.75">
      <c r="B38" s="32" t="s">
        <v>7</v>
      </c>
      <c r="C38" s="60"/>
    </row>
    <row r="39" spans="2:4" ht="15.75">
      <c r="B39" s="16" t="s">
        <v>4</v>
      </c>
      <c r="C39" s="61">
        <v>0</v>
      </c>
      <c r="D39" s="33"/>
    </row>
    <row r="40" spans="2:4" ht="15.75">
      <c r="B40" s="16"/>
      <c r="C40" s="60"/>
      <c r="D40" s="33"/>
    </row>
    <row r="41" spans="2:4" ht="15.75">
      <c r="B41" s="16" t="s">
        <v>10</v>
      </c>
      <c r="C41" s="61">
        <v>0</v>
      </c>
      <c r="D41" s="33"/>
    </row>
    <row r="42" spans="2:4" ht="15.75">
      <c r="B42" s="16"/>
      <c r="C42" s="60"/>
      <c r="D42" s="33"/>
    </row>
    <row r="43" spans="2:4" ht="15.75">
      <c r="B43" s="16" t="s">
        <v>11</v>
      </c>
      <c r="C43" s="61">
        <v>0</v>
      </c>
      <c r="D43" s="33"/>
    </row>
    <row r="44" spans="2:4" ht="15.75">
      <c r="B44" s="16"/>
      <c r="C44" s="60"/>
      <c r="D44" s="33"/>
    </row>
    <row r="45" spans="2:4" ht="15.75">
      <c r="B45" s="16" t="s">
        <v>8</v>
      </c>
      <c r="C45" s="61">
        <v>0</v>
      </c>
      <c r="D45" s="33"/>
    </row>
    <row r="46" spans="2:4" ht="15.75">
      <c r="B46" s="16"/>
      <c r="C46" s="61">
        <v>0</v>
      </c>
      <c r="D46" s="33"/>
    </row>
    <row r="47" spans="2:4" ht="15.75">
      <c r="B47" s="16"/>
      <c r="C47" s="61">
        <v>0</v>
      </c>
      <c r="D47" s="33"/>
    </row>
    <row r="48" spans="2:4" ht="15.75">
      <c r="B48" s="16"/>
      <c r="C48" s="62">
        <v>0</v>
      </c>
      <c r="D48" s="34"/>
    </row>
    <row r="49" spans="2:5" ht="15.75">
      <c r="B49" s="16"/>
      <c r="C49" s="35"/>
      <c r="D49" s="36">
        <f>SUM(C45:C48)</f>
        <v>0</v>
      </c>
      <c r="E49" s="2" t="s">
        <v>35</v>
      </c>
    </row>
    <row r="50" spans="2:4" s="30" customFormat="1" ht="15.75">
      <c r="B50" s="63" t="s">
        <v>15</v>
      </c>
      <c r="C50" s="65">
        <f>SUM(C39:C48)</f>
        <v>0</v>
      </c>
      <c r="D50" s="37"/>
    </row>
    <row r="51" spans="2:4" ht="16.5" thickBot="1">
      <c r="B51" s="16"/>
      <c r="C51" s="38"/>
      <c r="D51" s="27"/>
    </row>
    <row r="52" spans="2:4" ht="18.75" customHeight="1" thickBot="1">
      <c r="B52" s="10" t="s">
        <v>32</v>
      </c>
      <c r="C52" s="39">
        <f>C50+C35</f>
        <v>0</v>
      </c>
      <c r="D52" s="40"/>
    </row>
    <row r="53" spans="2:4" ht="15.75">
      <c r="B53" s="16"/>
      <c r="C53" s="38"/>
      <c r="D53" s="26"/>
    </row>
    <row r="54" spans="2:4" ht="15.75">
      <c r="B54" s="16" t="s">
        <v>26</v>
      </c>
      <c r="C54" s="38">
        <f>0.2*C52</f>
        <v>0</v>
      </c>
      <c r="D54" s="19"/>
    </row>
    <row r="55" spans="2:4" ht="16.5" thickBot="1">
      <c r="B55" s="16"/>
      <c r="C55" s="38"/>
      <c r="D55" s="26"/>
    </row>
    <row r="56" spans="1:4" ht="19.5" customHeight="1" thickBot="1">
      <c r="A56" s="41"/>
      <c r="B56" s="42" t="s">
        <v>27</v>
      </c>
      <c r="C56" s="43">
        <f>C54+C52</f>
        <v>0</v>
      </c>
      <c r="D56" s="19"/>
    </row>
    <row r="57" spans="2:4" ht="12.75">
      <c r="B57" s="44"/>
      <c r="C57" s="27"/>
      <c r="D57" s="26"/>
    </row>
    <row r="58" spans="2:4" ht="12.75">
      <c r="B58" s="44"/>
      <c r="C58" s="27"/>
      <c r="D58" s="26"/>
    </row>
    <row r="59" spans="2:3" ht="18" customHeight="1">
      <c r="B59" s="66" t="s">
        <v>31</v>
      </c>
      <c r="C59" s="67"/>
    </row>
    <row r="60" spans="2:4" ht="15">
      <c r="B60" s="68" t="s">
        <v>23</v>
      </c>
      <c r="C60" s="69">
        <v>2000</v>
      </c>
      <c r="D60" s="26"/>
    </row>
    <row r="61" spans="2:4" ht="15">
      <c r="B61" s="68" t="s">
        <v>24</v>
      </c>
      <c r="C61" s="70">
        <v>0</v>
      </c>
      <c r="D61" s="45"/>
    </row>
    <row r="62" spans="2:3" ht="16.5" thickBot="1">
      <c r="B62" s="46"/>
      <c r="C62" s="46"/>
    </row>
    <row r="63" spans="2:3" s="1" customFormat="1" ht="19.5" thickBot="1">
      <c r="B63" s="71" t="s">
        <v>38</v>
      </c>
      <c r="C63" s="72">
        <f>SUM(C56:C62)</f>
        <v>2000</v>
      </c>
    </row>
  </sheetData>
  <sheetProtection/>
  <printOptions gridLines="1"/>
  <pageMargins left="0.5" right="0.5" top="1" bottom="1" header="0.5" footer="0.5"/>
  <pageSetup fitToHeight="1" fitToWidth="1" horizontalDpi="600" verticalDpi="600" orientation="portrait" scale="55" r:id="rId3"/>
  <headerFooter alignWithMargins="0">
    <oddHeader>&amp;C&amp;F</oddHeader>
    <oddFooter>&amp;R2005/jpoulos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M. English</dc:creator>
  <cp:keywords/>
  <dc:description/>
  <cp:lastModifiedBy>Jeanne Hermann</cp:lastModifiedBy>
  <cp:lastPrinted>2008-07-28T18:09:26Z</cp:lastPrinted>
  <dcterms:created xsi:type="dcterms:W3CDTF">2002-03-14T20:31:36Z</dcterms:created>
  <dcterms:modified xsi:type="dcterms:W3CDTF">2009-01-09T18:11:15Z</dcterms:modified>
  <cp:category/>
  <cp:version/>
  <cp:contentType/>
  <cp:contentStatus/>
</cp:coreProperties>
</file>