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C:\Users\dwilkin1\Desktop\Scanned Documents\"/>
    </mc:Choice>
  </mc:AlternateContent>
  <bookViews>
    <workbookView xWindow="675" yWindow="45" windowWidth="23745" windowHeight="15990" tabRatio="500"/>
  </bookViews>
  <sheets>
    <sheet name="Sheet1" sheetId="1" r:id="rId1"/>
  </sheets>
  <definedNames>
    <definedName name="_xlnm.Print_Area" localSheetId="0">Sheet1!$A$1:$E$176</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104" i="1" l="1"/>
  <c r="D168" i="1" l="1"/>
  <c r="D7" i="1"/>
  <c r="D100" i="1"/>
  <c r="D99" i="1"/>
  <c r="D43" i="1"/>
  <c r="D150" i="1"/>
  <c r="D145" i="1"/>
  <c r="D140" i="1"/>
  <c r="D135" i="1"/>
  <c r="D129" i="1"/>
  <c r="D8" i="1"/>
  <c r="D9" i="1"/>
  <c r="D10" i="1"/>
  <c r="D11" i="1"/>
  <c r="D13" i="1"/>
  <c r="D14" i="1"/>
  <c r="D15" i="1"/>
  <c r="D16" i="1"/>
  <c r="D18" i="1"/>
  <c r="D19" i="1"/>
  <c r="D20" i="1"/>
  <c r="D21" i="1"/>
  <c r="D23" i="1"/>
  <c r="D24" i="1"/>
  <c r="D25" i="1"/>
  <c r="D26" i="1"/>
  <c r="D30" i="1"/>
  <c r="D31" i="1"/>
  <c r="D32" i="1"/>
  <c r="D33" i="1"/>
  <c r="D34" i="1"/>
  <c r="D36" i="1"/>
  <c r="D37" i="1"/>
  <c r="D38" i="1"/>
  <c r="D39" i="1"/>
  <c r="D45" i="1"/>
  <c r="D46" i="1"/>
  <c r="D47" i="1"/>
  <c r="D48" i="1"/>
  <c r="D50" i="1"/>
  <c r="D51" i="1"/>
  <c r="D52" i="1"/>
  <c r="D53" i="1"/>
  <c r="D55" i="1"/>
  <c r="D57" i="1"/>
  <c r="D59" i="1"/>
  <c r="D61" i="1"/>
  <c r="D62" i="1"/>
  <c r="D63" i="1"/>
  <c r="D64" i="1"/>
  <c r="D66" i="1"/>
  <c r="D67" i="1"/>
  <c r="D68" i="1"/>
  <c r="D69" i="1"/>
  <c r="D71" i="1"/>
  <c r="D72" i="1"/>
  <c r="D73" i="1"/>
  <c r="D74" i="1"/>
  <c r="D76" i="1"/>
  <c r="D77" i="1"/>
  <c r="D78" i="1"/>
  <c r="D79" i="1"/>
  <c r="D81" i="1"/>
  <c r="D83" i="1"/>
  <c r="D84" i="1"/>
  <c r="D85" i="1"/>
  <c r="D86" i="1"/>
  <c r="D88" i="1"/>
  <c r="D89" i="1"/>
  <c r="D90" i="1"/>
  <c r="D91" i="1"/>
  <c r="D93" i="1"/>
  <c r="D95" i="1"/>
  <c r="D96" i="1"/>
  <c r="D97" i="1"/>
  <c r="D98" i="1"/>
  <c r="D106" i="1"/>
  <c r="D107" i="1"/>
  <c r="D108" i="1"/>
  <c r="D109" i="1"/>
  <c r="D111" i="1"/>
  <c r="D113" i="1"/>
  <c r="D114" i="1"/>
  <c r="D116" i="1"/>
  <c r="D118" i="1"/>
  <c r="D120" i="1"/>
  <c r="D121" i="1"/>
  <c r="D124" i="1"/>
  <c r="D152" i="1"/>
  <c r="D154" i="1"/>
  <c r="D156" i="1"/>
  <c r="D158" i="1"/>
  <c r="D162" i="1"/>
  <c r="D163" i="1"/>
  <c r="D164" i="1"/>
  <c r="D170" i="1" l="1"/>
  <c r="D172" i="1" s="1"/>
</calcChain>
</file>

<file path=xl/sharedStrings.xml><?xml version="1.0" encoding="utf-8"?>
<sst xmlns="http://schemas.openxmlformats.org/spreadsheetml/2006/main" count="186" uniqueCount="143">
  <si>
    <t>Total Teaching Hours</t>
  </si>
  <si>
    <t xml:space="preserve">Qualifying exam meetings attended </t>
  </si>
  <si>
    <t>2. Laboratory Teaching</t>
  </si>
  <si>
    <t>Number of departments involved in program</t>
  </si>
  <si>
    <t>Hrs Credit</t>
  </si>
  <si>
    <t xml:space="preserve">      g.  Peer review of teaching activities and reporting </t>
  </si>
  <si>
    <t xml:space="preserve">In class contact hours </t>
  </si>
  <si>
    <t xml:space="preserve">In Tutorial contact hours                       </t>
  </si>
  <si>
    <t>In simulation contact hours</t>
  </si>
  <si>
    <t>In case contact hours</t>
  </si>
  <si>
    <t xml:space="preserve">                                                                                                                                                              Number of sessions</t>
  </si>
  <si>
    <t>Credited with Hrs Effort/Unit (pre-set)</t>
  </si>
  <si>
    <t>Practical laboratory setup Hrs (actual time spent)</t>
  </si>
  <si>
    <t>Total contact time in Hrs in delivery of modules</t>
  </si>
  <si>
    <t>Contact time in Hrs in question and answer sessions before/after class</t>
  </si>
  <si>
    <t>Contact time in Hrs in email/blackboard questions and answers</t>
  </si>
  <si>
    <t>Number of newly developed encounters</t>
  </si>
  <si>
    <t>Number of majorly revised encounters</t>
  </si>
  <si>
    <t xml:space="preserve">                                                             Number of repeat encounters</t>
  </si>
  <si>
    <t>In class contract time in Hrs</t>
  </si>
  <si>
    <t>Actual Hrs Spent</t>
  </si>
  <si>
    <t>Hrs or Numbers</t>
  </si>
  <si>
    <t>Number of repeat lectures</t>
  </si>
  <si>
    <t>Actual number of Contact Hrs</t>
  </si>
  <si>
    <t>Actual Number of Contact Hrs</t>
  </si>
  <si>
    <t>Number of newly developed conferences</t>
  </si>
  <si>
    <t>Number of majorly revised conferences</t>
  </si>
  <si>
    <t xml:space="preserve">                                                             Number of repeat conferences</t>
  </si>
  <si>
    <t>Number of newly developed tutorials</t>
  </si>
  <si>
    <t>Number of majorly revised tutorials</t>
  </si>
  <si>
    <t>Number of repeat tutorials</t>
  </si>
  <si>
    <t>Number of newly developed modules</t>
  </si>
  <si>
    <t>Number of majorly revised modules</t>
  </si>
  <si>
    <t>Number of repeat modules</t>
  </si>
  <si>
    <t>Number of newly developed simulations</t>
  </si>
  <si>
    <t>Number of majorly revised simulations</t>
  </si>
  <si>
    <t>Number of repeat simulations</t>
  </si>
  <si>
    <t>Number of newly developed case development</t>
  </si>
  <si>
    <t>Number of majorly revised case development</t>
  </si>
  <si>
    <t>Number of new review sessions</t>
  </si>
  <si>
    <t>Number of majorly revised review sessions</t>
  </si>
  <si>
    <t>Number of repeat review sessions</t>
  </si>
  <si>
    <t>In class contact Hrs</t>
  </si>
  <si>
    <t>Total contact Hrs in laboratory sessions</t>
  </si>
  <si>
    <t>Number of repeat case development</t>
  </si>
  <si>
    <t>Number of majorly revised  modules</t>
  </si>
  <si>
    <t>Number of majorly revised  laboratory sessions</t>
  </si>
  <si>
    <t>Grading Hrs (actual time spent)</t>
  </si>
  <si>
    <t>Exam proctoring Hrs (actual time spent)</t>
  </si>
  <si>
    <t>Post-exam feedback Hrs (actual time spent)</t>
  </si>
  <si>
    <t>Exam Lab SetUp Hrs (actual time spent)</t>
  </si>
  <si>
    <t>Number of committee meetings attended</t>
  </si>
  <si>
    <t>Number of committee meetings chaired</t>
  </si>
  <si>
    <t>Number of student seminar/journal club attended</t>
  </si>
  <si>
    <t>Number of Thesis/Dissertation defenses as Committee Member</t>
  </si>
  <si>
    <t xml:space="preserve">Number of student abstracts mentored </t>
  </si>
  <si>
    <t>Number of student oral presentations mentored</t>
  </si>
  <si>
    <t>Number of student manuscripts mentored</t>
  </si>
  <si>
    <t>Actual contact Hrs</t>
  </si>
  <si>
    <t xml:space="preserve">     a. Curriculum and Course Development (actual hrs)</t>
  </si>
  <si>
    <t xml:space="preserve">      d.  Coordinating Patient history and acquisition practice</t>
  </si>
  <si>
    <t>Number of activities</t>
  </si>
  <si>
    <t xml:space="preserve">      h. Other time spent in Hrs (must provide documentation to chair; actual hrs)</t>
  </si>
  <si>
    <t xml:space="preserve">      f.  Faculty Preceptor Interaction/Conferencing/Recruitment</t>
  </si>
  <si>
    <t xml:space="preserve">      e. Teaching sessions attended (not taught) as Course director </t>
  </si>
  <si>
    <t>Weeks the program is running</t>
  </si>
  <si>
    <t xml:space="preserve">7. Faculty Development Activities </t>
  </si>
  <si>
    <t>Number of acquisitions</t>
  </si>
  <si>
    <t>4. Student Mentoring</t>
  </si>
  <si>
    <t xml:space="preserve">5. Education Administration </t>
  </si>
  <si>
    <t>Teaching % Effort (Hrs/1800*100)</t>
  </si>
  <si>
    <t>Hrs</t>
  </si>
  <si>
    <t>Unit</t>
  </si>
  <si>
    <t>Multiplier</t>
  </si>
  <si>
    <t>Credit</t>
  </si>
  <si>
    <t xml:space="preserve">Class 1 Number of weeks </t>
  </si>
  <si>
    <t>Small class (3-15 students )-insert 1; Small class (15-50 students)- insert 2; Medium class (50-100 students )- insert 3.5; Large class (&gt; 100 students )- insert 5</t>
  </si>
  <si>
    <t xml:space="preserve">If more than 20 faculty are involved in the course/module-enter 4.  If 10-20 faculty are involved-enter 3.  If 5-10 faculty are involved, enter 2.  If less than 5 faculty are involved, enter 1. </t>
  </si>
  <si>
    <t xml:space="preserve">Class 2 Number of weeks </t>
  </si>
  <si>
    <t xml:space="preserve">Class 4 Number of weeks </t>
  </si>
  <si>
    <t xml:space="preserve">                  If more than 10 faculty are involved, enter 2: if 10 or less are involved, enter 1</t>
  </si>
  <si>
    <t xml:space="preserve">     b. Clerkship Director or Director of Multi-Dept Program (such as IPBS PhD Program)</t>
  </si>
  <si>
    <t xml:space="preserve">Class 3 Number of weeks </t>
  </si>
  <si>
    <t xml:space="preserve">     c.  Course Director/Co-Course Director or Module Director or Track Head PhD Program; Worksheet allows for 4 different courses to be entered, add more as needed.</t>
  </si>
  <si>
    <t>Course director -enter 1; co-course or module director or track head -enter .75</t>
  </si>
  <si>
    <t>Total Credit for Clerkship Director ( #faculty x #depts x weeks) = will be auto calculated to right</t>
  </si>
  <si>
    <t>Class 1 Credit for Director/Co-Director (#weeks x role multiplier x class size multiplier x #faculty) = will be auto calculated to right</t>
  </si>
  <si>
    <t>Class 2 Credit for Director/Co-Director (#weeks x role multiplier x class size multiplier x #faculty) = will be auto calculated to right</t>
  </si>
  <si>
    <t>Class 3 Credit for Director/Co-Director (#weeks x role multiplier x class size multiplier x #faculty) = will be auto calculated to right</t>
  </si>
  <si>
    <t>Class 4 Credit for Director/Co-Director (#weeks x role multiplier x class size multiplier x #faculty) = will be auto calculated to right</t>
  </si>
  <si>
    <t>Number of newly developed lectures in areas not closely related to faculty expertise</t>
  </si>
  <si>
    <t>Number of review sessions</t>
  </si>
  <si>
    <t>Number of laboratory sessions newly developed by faculty</t>
  </si>
  <si>
    <t>Estimate total hours (maximum of 70 hrs/student)</t>
  </si>
  <si>
    <r>
      <t xml:space="preserve">*If the faculty member receives no ($0) salary through GME sources, then when both M1-M4 students </t>
    </r>
    <r>
      <rPr>
        <u/>
        <sz val="9"/>
        <rFont val="Arial"/>
        <family val="2"/>
      </rPr>
      <t>and</t>
    </r>
    <r>
      <rPr>
        <sz val="9"/>
        <rFont val="Arial"/>
        <family val="2"/>
      </rPr>
      <t xml:space="preserve"> residents are present this teaching should be included in the present survey calculation. </t>
    </r>
  </si>
  <si>
    <t xml:space="preserve">Teaching Effort Calculator - College of Medicine: Include all teaching for (1) M1-M4 students when residents/house staff are not present*, (2) masters/PhD program teaching, and (3) teaching for other colleges.  </t>
  </si>
  <si>
    <r>
      <rPr>
        <b/>
        <sz val="10"/>
        <color theme="3" tint="0.39997558519241921"/>
        <rFont val="Arial"/>
        <family val="2"/>
      </rPr>
      <t>FILL IN BLUE CELLS ONLY</t>
    </r>
    <r>
      <rPr>
        <b/>
        <sz val="10"/>
        <color rgb="FFFF0000"/>
        <rFont val="Arial"/>
        <family val="2"/>
      </rPr>
      <t xml:space="preserve"> - - Skip Sections That Don't Apply To You</t>
    </r>
  </si>
  <si>
    <t xml:space="preserve">3. Clinical  Teaching </t>
  </si>
  <si>
    <t>Number of repeat laboratory sessions, actual hrs with documentation</t>
  </si>
  <si>
    <t>Lectures online or pre-recorded or podcasts; 1 lecture = 1 hr</t>
  </si>
  <si>
    <t>r. Other time spent in hours must be justified to dept chair</t>
  </si>
  <si>
    <t>a. All Lectures (in class or online)</t>
  </si>
  <si>
    <t>b. Lectures Attended to Promote Integration or for Evaluation in Hrs</t>
  </si>
  <si>
    <t>c. Team Based Learning Module</t>
  </si>
  <si>
    <t>d. Small Group Teaching Modules</t>
  </si>
  <si>
    <t xml:space="preserve">e. Non-Lecture contact hours </t>
  </si>
  <si>
    <t xml:space="preserve"> f. Other time spent in hrs, e.g. extensive time in exam writing for first time lectures or in complex postexam feedback (document to dept chair)</t>
  </si>
  <si>
    <t>b. Laboratory Exam Preparation, Proctoring &amp; Grading</t>
  </si>
  <si>
    <t>c. Other time spent in hrs  (must justify to Dept. Chair)</t>
  </si>
  <si>
    <t xml:space="preserve">b. Standardized Patient Encounter and Documentation </t>
  </si>
  <si>
    <t>c.  Objective Structured Clinical Exam</t>
  </si>
  <si>
    <t>d.  Grading Performance of Students Watching Video</t>
  </si>
  <si>
    <t>e.  Listen to and Provide Feedback to Students during and/or after SPED or OSCEs</t>
  </si>
  <si>
    <t>f. Providing Feedback to 4th yr Students giving Feedback During SPED</t>
  </si>
  <si>
    <t xml:space="preserve">g.  Clinical Pathology Conferences (CPC) </t>
  </si>
  <si>
    <t>h.  Clinical Basic Science Conference (CBC)</t>
  </si>
  <si>
    <t>i. One on one Med School Teacher-Student tutorials (content oriented)</t>
  </si>
  <si>
    <t>j.  Problem Based  / Team Based Learning Modules</t>
  </si>
  <si>
    <t xml:space="preserve">k.  Reviewing Preceptor Evaluations and Personal Reflections </t>
  </si>
  <si>
    <t xml:space="preserve">l.  Patient Simulation Development, i.e. using SimMan </t>
  </si>
  <si>
    <t xml:space="preserve">m.  Virtual Patient Case Development </t>
  </si>
  <si>
    <t xml:space="preserve">o. Board Review Training </t>
  </si>
  <si>
    <t>n.  Optional Skill Development (Optional Sessions) in actual Hrs spent</t>
  </si>
  <si>
    <t>p.  Clinical teaching of medical or graduate students without residents present</t>
  </si>
  <si>
    <t>q. Resident training in the classroom by faculty who receive no GME compensation, actual hrs with documentation</t>
  </si>
  <si>
    <t>b. Student Research Seminars/Journal Clubs Attended</t>
  </si>
  <si>
    <r>
      <t>a. Feedback Activities</t>
    </r>
    <r>
      <rPr>
        <sz val="10"/>
        <color rgb="FF00B0F0"/>
        <rFont val="Arial"/>
        <family val="2"/>
      </rPr>
      <t xml:space="preserve"> (actual time spent) for Course/Program Leaders</t>
    </r>
  </si>
  <si>
    <r>
      <t xml:space="preserve">b. Exam Item Preparation Time </t>
    </r>
    <r>
      <rPr>
        <sz val="10"/>
        <color rgb="FF00B0F0"/>
        <rFont val="Arial"/>
        <family val="2"/>
      </rPr>
      <t>(actual time spent) for Course/Program Leaders</t>
    </r>
  </si>
  <si>
    <r>
      <t>a. Workshops &amp; Classes Attended</t>
    </r>
    <r>
      <rPr>
        <sz val="10"/>
        <color rgb="FF00B0F0"/>
        <rFont val="Arial"/>
        <family val="2"/>
      </rPr>
      <t xml:space="preserve"> (for teaching  &amp; presentation development; actual hrs)</t>
    </r>
  </si>
  <si>
    <t>b. Participation in formal program of peer coaching, actual hours</t>
  </si>
  <si>
    <t>6. Pre/Post Course Prep for Course/Program Leaders and Remediation</t>
  </si>
  <si>
    <t>a. Laboratory Teaching in Courses</t>
  </si>
  <si>
    <t xml:space="preserve">d.  Scientific Meeting Preparation Development </t>
  </si>
  <si>
    <t xml:space="preserve">e. Manuscript Reading/Writing/Editing </t>
  </si>
  <si>
    <t>f.  Summer/Undergraduate mentoring (standard 10 week summer)</t>
  </si>
  <si>
    <t xml:space="preserve">g.  Professional  Career Development Counseling </t>
  </si>
  <si>
    <t>h.  Other time spent in actual Hrs, must document to chair</t>
  </si>
  <si>
    <t>b. Research Committee Member for  Graduate Student</t>
  </si>
  <si>
    <r>
      <t xml:space="preserve">c. Other time spent in hrs  </t>
    </r>
    <r>
      <rPr>
        <sz val="10"/>
        <color rgb="FF00B0F0"/>
        <rFont val="Arial"/>
        <family val="2"/>
      </rPr>
      <t>(must justify to Dept. Chair; for example time spent in individual student remediation in developing curriculum and objectives)</t>
    </r>
  </si>
  <si>
    <t>Number of major revision lectures or newly developed lectures in area of faculty expertise or area of prior teaching experience</t>
  </si>
  <si>
    <t>a. Number of hours as clerkship teacher to M3/M4 students</t>
  </si>
  <si>
    <t>1.  Basic Science Lectures and /or  Classroom Teaching Experiences</t>
  </si>
  <si>
    <t>a. Thesis, Lab  Rotation or  Research Advisor, up to a maximum of 2.5 hrs/week or 130 hrs/year for each student. Included in this category is time to teach research; examples such as instruction on how to design experiments, write grants, critique publications. (This category is being reviewed by the Dean's Faculty Advisory Committee and the Dean's Office for possible modification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</si>
</sst>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0" x14ac:knownFonts="1">
    <font>
      <sz val="11"/>
      <color theme="1"/>
      <name val="Arial"/>
      <family val="2"/>
    </font>
    <font>
      <sz val="11"/>
      <color theme="1"/>
      <name val="Arial"/>
      <family val="2"/>
    </font>
    <font>
      <u/>
      <sz val="11"/>
      <color theme="10"/>
      <name val="Arial"/>
      <family val="2"/>
    </font>
    <font>
      <u/>
      <sz val="11"/>
      <color theme="11"/>
      <name val="Arial"/>
      <family val="2"/>
    </font>
    <font>
      <b/>
      <sz val="10"/>
      <name val="Arial"/>
      <family val="2"/>
    </font>
    <font>
      <sz val="10"/>
      <color theme="1"/>
      <name val="Arial"/>
      <family val="2"/>
    </font>
    <font>
      <b/>
      <sz val="10"/>
      <color rgb="FFFF0000"/>
      <name val="Arial"/>
      <family val="2"/>
    </font>
    <font>
      <b/>
      <sz val="10"/>
      <color theme="3" tint="0.39997558519241921"/>
      <name val="Arial"/>
      <family val="2"/>
    </font>
    <font>
      <b/>
      <sz val="10"/>
      <color rgb="FF00B0F0"/>
      <name val="Arial"/>
      <family val="2"/>
    </font>
    <font>
      <sz val="10"/>
      <name val="Arial"/>
      <family val="2"/>
    </font>
    <font>
      <sz val="10"/>
      <color rgb="FFFF0000"/>
      <name val="Arial"/>
      <family val="2"/>
    </font>
    <font>
      <i/>
      <sz val="10"/>
      <color theme="1"/>
      <name val="Arial"/>
      <family val="2"/>
    </font>
    <font>
      <sz val="10"/>
      <color rgb="FF000000"/>
      <name val="Arial"/>
      <family val="2"/>
    </font>
    <font>
      <sz val="10"/>
      <color rgb="FF00B0F0"/>
      <name val="Arial"/>
      <family val="2"/>
    </font>
    <font>
      <b/>
      <sz val="10"/>
      <color theme="1"/>
      <name val="Arial"/>
      <family val="2"/>
    </font>
    <font>
      <b/>
      <sz val="12"/>
      <name val="Arial"/>
      <family val="2"/>
    </font>
    <font>
      <sz val="9"/>
      <name val="Arial"/>
      <family val="2"/>
    </font>
    <font>
      <u/>
      <sz val="9"/>
      <name val="Arial"/>
      <family val="2"/>
    </font>
    <font>
      <sz val="10"/>
      <color theme="1" tint="0.499984740745262"/>
      <name val="Arial"/>
      <family val="2"/>
    </font>
    <font>
      <b/>
      <sz val="12"/>
      <color rgb="FFFF000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2"/>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31">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9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123">
    <xf numFmtId="0" fontId="0" fillId="0" borderId="0" xfId="0"/>
    <xf numFmtId="0" fontId="5" fillId="0" borderId="0" xfId="0" applyFont="1"/>
    <xf numFmtId="0" fontId="6" fillId="0" borderId="11" xfId="0" applyFont="1" applyBorder="1" applyAlignment="1">
      <alignment horizontal="left" vertical="center" wrapText="1"/>
    </xf>
    <xf numFmtId="0" fontId="5" fillId="0" borderId="0" xfId="0" applyFont="1" applyAlignment="1">
      <alignment horizontal="center" vertical="center"/>
    </xf>
    <xf numFmtId="0" fontId="4" fillId="3" borderId="0" xfId="0" applyFont="1" applyFill="1" applyBorder="1" applyAlignment="1">
      <alignment horizontal="left" vertic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0" borderId="2" xfId="0" applyFont="1" applyFill="1" applyBorder="1" applyAlignment="1">
      <alignment horizontal="center" wrapText="1"/>
    </xf>
    <xf numFmtId="0" fontId="5" fillId="0" borderId="2" xfId="0" applyFont="1" applyBorder="1" applyAlignment="1">
      <alignment horizontal="center" wrapText="1"/>
    </xf>
    <xf numFmtId="0" fontId="8" fillId="0" borderId="18" xfId="0" applyFont="1" applyBorder="1" applyAlignment="1">
      <alignment horizontal="left" wrapText="1"/>
    </xf>
    <xf numFmtId="0" fontId="5" fillId="0" borderId="18" xfId="0" applyFont="1" applyBorder="1" applyAlignment="1">
      <alignment horizontal="right" wrapText="1"/>
    </xf>
    <xf numFmtId="0" fontId="5" fillId="2" borderId="13" xfId="0" applyFont="1" applyFill="1" applyBorder="1" applyAlignment="1" applyProtection="1">
      <alignment horizontal="center"/>
      <protection locked="0"/>
    </xf>
    <xf numFmtId="164" fontId="5" fillId="0" borderId="19" xfId="0" applyNumberFormat="1" applyFont="1" applyBorder="1"/>
    <xf numFmtId="0" fontId="8" fillId="0" borderId="18" xfId="0" applyFont="1" applyBorder="1" applyAlignment="1">
      <alignment wrapText="1"/>
    </xf>
    <xf numFmtId="0" fontId="10" fillId="0" borderId="0" xfId="0" applyFont="1"/>
    <xf numFmtId="0" fontId="9" fillId="0" borderId="18" xfId="0" applyFont="1" applyBorder="1" applyAlignment="1">
      <alignment horizontal="right" wrapText="1"/>
    </xf>
    <xf numFmtId="0" fontId="8" fillId="0" borderId="20" xfId="0" applyFont="1" applyBorder="1" applyAlignment="1">
      <alignment wrapText="1"/>
    </xf>
    <xf numFmtId="0" fontId="5" fillId="2" borderId="10"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5" fillId="0" borderId="2" xfId="0" applyFont="1" applyBorder="1" applyAlignment="1">
      <alignment horizontal="center"/>
    </xf>
    <xf numFmtId="0" fontId="5" fillId="3" borderId="11"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2" xfId="0" applyFont="1" applyFill="1" applyBorder="1" applyAlignment="1">
      <alignment horizontal="center" vertical="center"/>
    </xf>
    <xf numFmtId="0" fontId="5" fillId="2" borderId="2" xfId="0" applyFont="1" applyFill="1" applyBorder="1" applyAlignment="1" applyProtection="1">
      <alignment horizontal="center"/>
    </xf>
    <xf numFmtId="0" fontId="5" fillId="0" borderId="6" xfId="0" applyFont="1" applyBorder="1" applyAlignment="1">
      <alignment wrapText="1"/>
    </xf>
    <xf numFmtId="164" fontId="14" fillId="0" borderId="5" xfId="0" applyNumberFormat="1" applyFont="1" applyBorder="1"/>
    <xf numFmtId="0" fontId="5" fillId="0" borderId="0" xfId="0" applyFont="1" applyFill="1"/>
    <xf numFmtId="0" fontId="5" fillId="0" borderId="3" xfId="0" applyFont="1" applyFill="1" applyBorder="1" applyAlignment="1">
      <alignment wrapText="1"/>
    </xf>
    <xf numFmtId="0" fontId="5" fillId="0" borderId="0" xfId="0" applyFont="1" applyFill="1" applyBorder="1" applyAlignment="1">
      <alignment horizontal="center"/>
    </xf>
    <xf numFmtId="164" fontId="14" fillId="0" borderId="4" xfId="0" applyNumberFormat="1" applyFont="1" applyFill="1" applyBorder="1"/>
    <xf numFmtId="0" fontId="14" fillId="0" borderId="0" xfId="0" applyFont="1"/>
    <xf numFmtId="0" fontId="5" fillId="0" borderId="9" xfId="0" applyFont="1" applyBorder="1" applyAlignment="1">
      <alignment wrapText="1"/>
    </xf>
    <xf numFmtId="164" fontId="14" fillId="0" borderId="8" xfId="9" applyNumberFormat="1" applyFont="1" applyBorder="1"/>
    <xf numFmtId="0" fontId="5" fillId="0" borderId="0" xfId="0" applyFont="1" applyAlignment="1">
      <alignment wrapText="1"/>
    </xf>
    <xf numFmtId="0" fontId="5" fillId="0" borderId="1" xfId="0" applyFont="1" applyFill="1" applyBorder="1" applyAlignment="1">
      <alignment horizontal="center"/>
    </xf>
    <xf numFmtId="0" fontId="5" fillId="0" borderId="0" xfId="0" applyFont="1" applyAlignment="1">
      <alignment horizontal="center"/>
    </xf>
    <xf numFmtId="0" fontId="9" fillId="0" borderId="2" xfId="0" applyFont="1" applyBorder="1" applyAlignment="1">
      <alignment horizontal="center"/>
    </xf>
    <xf numFmtId="0" fontId="5" fillId="0" borderId="21" xfId="0" applyFont="1" applyBorder="1" applyAlignment="1">
      <alignment horizontal="center"/>
    </xf>
    <xf numFmtId="0" fontId="5" fillId="3" borderId="0" xfId="0" applyFont="1" applyFill="1" applyBorder="1" applyAlignment="1">
      <alignment horizontal="center"/>
    </xf>
    <xf numFmtId="0" fontId="9" fillId="3" borderId="0" xfId="0" applyFont="1" applyFill="1" applyBorder="1" applyAlignment="1">
      <alignment horizontal="center"/>
    </xf>
    <xf numFmtId="0" fontId="9" fillId="0" borderId="2" xfId="0" applyFont="1" applyFill="1" applyBorder="1" applyAlignment="1">
      <alignment horizontal="center"/>
    </xf>
    <xf numFmtId="0" fontId="5" fillId="0" borderId="2" xfId="0" applyFont="1" applyFill="1" applyBorder="1" applyAlignment="1">
      <alignment horizontal="center"/>
    </xf>
    <xf numFmtId="0" fontId="5" fillId="3" borderId="12" xfId="0" applyFont="1" applyFill="1" applyBorder="1" applyAlignment="1">
      <alignment horizontal="center"/>
    </xf>
    <xf numFmtId="0" fontId="9" fillId="3" borderId="11" xfId="0" applyFont="1" applyFill="1" applyBorder="1" applyAlignment="1">
      <alignment horizontal="center"/>
    </xf>
    <xf numFmtId="0" fontId="9" fillId="4" borderId="2" xfId="0" applyFont="1" applyFill="1" applyBorder="1" applyAlignment="1">
      <alignment horizontal="center"/>
    </xf>
    <xf numFmtId="0" fontId="5" fillId="5" borderId="13" xfId="0" applyFont="1" applyFill="1" applyBorder="1" applyAlignment="1" applyProtection="1">
      <alignment horizontal="center"/>
      <protection locked="0"/>
    </xf>
    <xf numFmtId="0" fontId="5" fillId="5" borderId="2" xfId="0" applyFont="1" applyFill="1" applyBorder="1" applyAlignment="1" applyProtection="1">
      <alignment horizontal="center"/>
      <protection locked="0"/>
    </xf>
    <xf numFmtId="0" fontId="11" fillId="5" borderId="2"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43" fontId="5" fillId="5" borderId="2" xfId="92" applyFont="1" applyFill="1" applyBorder="1" applyAlignment="1" applyProtection="1">
      <alignment horizontal="center"/>
      <protection locked="0"/>
    </xf>
    <xf numFmtId="0" fontId="5" fillId="0" borderId="22" xfId="0" applyFont="1" applyFill="1" applyBorder="1" applyAlignment="1">
      <alignment horizontal="center" wrapText="1"/>
    </xf>
    <xf numFmtId="0" fontId="5" fillId="0" borderId="22" xfId="0" applyFont="1" applyBorder="1" applyAlignment="1">
      <alignment horizontal="center" wrapText="1"/>
    </xf>
    <xf numFmtId="0" fontId="5" fillId="0" borderId="5" xfId="0" applyFont="1" applyBorder="1" applyAlignment="1">
      <alignment horizontal="center" wrapText="1"/>
    </xf>
    <xf numFmtId="0" fontId="8" fillId="3" borderId="3" xfId="0" applyFont="1" applyFill="1" applyBorder="1" applyAlignment="1">
      <alignment wrapText="1"/>
    </xf>
    <xf numFmtId="164" fontId="5" fillId="3" borderId="4" xfId="0" applyNumberFormat="1" applyFont="1" applyFill="1" applyBorder="1"/>
    <xf numFmtId="0" fontId="5" fillId="0" borderId="19" xfId="0" applyFont="1" applyBorder="1" applyAlignment="1">
      <alignment horizontal="center" wrapText="1"/>
    </xf>
    <xf numFmtId="0" fontId="12" fillId="0" borderId="18" xfId="0" applyFont="1" applyBorder="1" applyAlignment="1">
      <alignment horizontal="right" wrapText="1"/>
    </xf>
    <xf numFmtId="0" fontId="8" fillId="3" borderId="23" xfId="0" applyFont="1" applyFill="1" applyBorder="1" applyAlignment="1">
      <alignment wrapText="1"/>
    </xf>
    <xf numFmtId="164" fontId="5" fillId="3" borderId="24" xfId="0" applyNumberFormat="1" applyFont="1" applyFill="1" applyBorder="1"/>
    <xf numFmtId="164" fontId="5" fillId="3" borderId="25" xfId="0" applyNumberFormat="1" applyFont="1" applyFill="1" applyBorder="1"/>
    <xf numFmtId="164" fontId="9" fillId="0" borderId="19" xfId="0" applyNumberFormat="1" applyFont="1" applyBorder="1"/>
    <xf numFmtId="0" fontId="4" fillId="4" borderId="18" xfId="0" applyFont="1" applyFill="1" applyBorder="1" applyAlignment="1">
      <alignment horizontal="right" wrapText="1"/>
    </xf>
    <xf numFmtId="2" fontId="9" fillId="4" borderId="19" xfId="0" applyNumberFormat="1" applyFont="1" applyFill="1" applyBorder="1"/>
    <xf numFmtId="0" fontId="9" fillId="4" borderId="18" xfId="0" applyFont="1" applyFill="1" applyBorder="1" applyAlignment="1">
      <alignment horizontal="right" wrapText="1"/>
    </xf>
    <xf numFmtId="164" fontId="9" fillId="4" borderId="19" xfId="0" applyNumberFormat="1" applyFont="1" applyFill="1" applyBorder="1"/>
    <xf numFmtId="0" fontId="4" fillId="0" borderId="18" xfId="0" applyFont="1" applyBorder="1" applyAlignment="1">
      <alignment horizontal="right" wrapText="1"/>
    </xf>
    <xf numFmtId="2" fontId="9" fillId="0" borderId="19" xfId="0" applyNumberFormat="1" applyFont="1" applyBorder="1"/>
    <xf numFmtId="0" fontId="8" fillId="3" borderId="3" xfId="0" applyFont="1" applyFill="1" applyBorder="1" applyAlignment="1">
      <alignment horizontal="left" wrapText="1"/>
    </xf>
    <xf numFmtId="0" fontId="5" fillId="3" borderId="3" xfId="0" applyFont="1" applyFill="1" applyBorder="1" applyAlignment="1">
      <alignment wrapText="1"/>
    </xf>
    <xf numFmtId="0" fontId="5" fillId="3" borderId="0" xfId="0" applyFont="1" applyFill="1" applyBorder="1" applyAlignment="1">
      <alignment wrapText="1"/>
    </xf>
    <xf numFmtId="0" fontId="5" fillId="3" borderId="4" xfId="0" applyFont="1" applyFill="1" applyBorder="1"/>
    <xf numFmtId="0" fontId="5" fillId="6" borderId="0" xfId="0" applyFont="1" applyFill="1"/>
    <xf numFmtId="0" fontId="5" fillId="0" borderId="11" xfId="0" applyFont="1" applyBorder="1"/>
    <xf numFmtId="0" fontId="5" fillId="7" borderId="0" xfId="0" applyFont="1" applyFill="1"/>
    <xf numFmtId="0" fontId="10" fillId="7" borderId="0" xfId="0" applyFont="1" applyFill="1"/>
    <xf numFmtId="0" fontId="5" fillId="7" borderId="11" xfId="0" applyFont="1" applyFill="1" applyBorder="1"/>
    <xf numFmtId="0" fontId="5" fillId="2" borderId="27" xfId="0" applyFont="1" applyFill="1" applyBorder="1" applyAlignment="1" applyProtection="1">
      <alignment horizontal="center"/>
      <protection locked="0"/>
    </xf>
    <xf numFmtId="0" fontId="5" fillId="2" borderId="2" xfId="0" applyFont="1" applyFill="1" applyBorder="1" applyAlignment="1">
      <alignment horizontal="center" wrapText="1"/>
    </xf>
    <xf numFmtId="0" fontId="8" fillId="0" borderId="2" xfId="0" applyFont="1" applyBorder="1" applyAlignment="1">
      <alignment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18" fillId="5" borderId="30" xfId="0" applyFont="1" applyFill="1" applyBorder="1" applyAlignment="1">
      <alignment horizontal="center" wrapText="1"/>
    </xf>
    <xf numFmtId="0" fontId="8" fillId="0" borderId="29" xfId="0" applyFont="1" applyBorder="1" applyAlignment="1">
      <alignment wrapText="1"/>
    </xf>
    <xf numFmtId="0" fontId="8" fillId="7" borderId="18" xfId="0" applyFont="1" applyFill="1" applyBorder="1" applyAlignment="1">
      <alignment wrapText="1"/>
    </xf>
    <xf numFmtId="0" fontId="5" fillId="7" borderId="2" xfId="0" applyFont="1" applyFill="1" applyBorder="1" applyAlignment="1">
      <alignment horizontal="center"/>
    </xf>
    <xf numFmtId="164" fontId="5" fillId="7" borderId="19" xfId="0" applyNumberFormat="1" applyFont="1" applyFill="1" applyBorder="1"/>
    <xf numFmtId="0" fontId="5" fillId="7" borderId="2" xfId="0" applyFont="1" applyFill="1" applyBorder="1" applyAlignment="1">
      <alignment horizontal="center" wrapText="1"/>
    </xf>
    <xf numFmtId="0" fontId="5" fillId="7" borderId="19" xfId="0" applyFont="1" applyFill="1" applyBorder="1" applyAlignment="1">
      <alignment horizontal="center" wrapText="1"/>
    </xf>
    <xf numFmtId="0" fontId="19" fillId="0" borderId="6" xfId="0" applyFont="1" applyBorder="1" applyAlignment="1">
      <alignment wrapText="1"/>
    </xf>
    <xf numFmtId="0" fontId="19" fillId="0" borderId="3" xfId="0" applyFont="1" applyBorder="1" applyAlignment="1">
      <alignment wrapText="1"/>
    </xf>
    <xf numFmtId="0" fontId="19" fillId="0" borderId="18" xfId="0" applyFont="1" applyBorder="1" applyAlignment="1">
      <alignment wrapText="1"/>
    </xf>
    <xf numFmtId="0" fontId="19" fillId="0" borderId="23" xfId="0" applyFont="1" applyBorder="1" applyAlignment="1">
      <alignment wrapText="1"/>
    </xf>
    <xf numFmtId="0" fontId="19" fillId="7" borderId="23" xfId="0" applyFont="1" applyFill="1" applyBorder="1" applyAlignment="1">
      <alignment wrapText="1"/>
    </xf>
    <xf numFmtId="0" fontId="5" fillId="8" borderId="2" xfId="0" applyFont="1" applyFill="1" applyBorder="1" applyAlignment="1">
      <alignment horizontal="center" wrapText="1"/>
    </xf>
    <xf numFmtId="0" fontId="5" fillId="7" borderId="0" xfId="0" applyFont="1" applyFill="1" applyAlignment="1">
      <alignment vertical="center"/>
    </xf>
    <xf numFmtId="0" fontId="10" fillId="7" borderId="0" xfId="0" applyFont="1" applyFill="1" applyAlignment="1">
      <alignment vertical="center"/>
    </xf>
    <xf numFmtId="0" fontId="5" fillId="7" borderId="11" xfId="0" applyFont="1" applyFill="1" applyBorder="1" applyAlignment="1">
      <alignment vertical="center"/>
    </xf>
    <xf numFmtId="0" fontId="14" fillId="7" borderId="0" xfId="0" applyFont="1" applyFill="1" applyAlignment="1">
      <alignment vertical="center"/>
    </xf>
    <xf numFmtId="0" fontId="9" fillId="7" borderId="18" xfId="0" applyFont="1" applyFill="1" applyBorder="1" applyAlignment="1">
      <alignment horizontal="right" wrapText="1"/>
    </xf>
    <xf numFmtId="0" fontId="5" fillId="7" borderId="18" xfId="0" applyFont="1" applyFill="1" applyBorder="1" applyAlignment="1">
      <alignment horizontal="right" wrapText="1"/>
    </xf>
    <xf numFmtId="0" fontId="19" fillId="7" borderId="18" xfId="0" applyFont="1" applyFill="1" applyBorder="1" applyAlignment="1">
      <alignment wrapText="1"/>
    </xf>
    <xf numFmtId="0" fontId="8" fillId="7" borderId="26" xfId="0" applyFont="1" applyFill="1" applyBorder="1" applyAlignment="1">
      <alignment vertical="center" wrapText="1"/>
    </xf>
    <xf numFmtId="0" fontId="8" fillId="7" borderId="2" xfId="0" applyFont="1" applyFill="1" applyBorder="1" applyAlignment="1">
      <alignment wrapText="1"/>
    </xf>
    <xf numFmtId="0" fontId="9" fillId="7" borderId="27" xfId="0" applyFont="1" applyFill="1" applyBorder="1" applyAlignment="1">
      <alignment horizontal="center"/>
    </xf>
    <xf numFmtId="164" fontId="5" fillId="7" borderId="28" xfId="0" applyNumberFormat="1" applyFont="1" applyFill="1" applyBorder="1"/>
    <xf numFmtId="0" fontId="9" fillId="7" borderId="2" xfId="0" applyFont="1" applyFill="1" applyBorder="1" applyAlignment="1">
      <alignment horizontal="center"/>
    </xf>
    <xf numFmtId="0" fontId="14" fillId="0" borderId="15" xfId="0" applyFont="1" applyBorder="1" applyAlignment="1">
      <alignment horizontal="center"/>
    </xf>
    <xf numFmtId="0" fontId="14" fillId="0" borderId="7" xfId="0" applyFont="1" applyBorder="1" applyAlignment="1">
      <alignment horizontal="center"/>
    </xf>
    <xf numFmtId="0" fontId="14" fillId="0" borderId="14" xfId="0" applyFont="1" applyBorder="1" applyAlignment="1">
      <alignment horizontal="center"/>
    </xf>
    <xf numFmtId="0" fontId="14" fillId="0" borderId="10" xfId="0" applyFont="1" applyBorder="1" applyAlignment="1">
      <alignment horizontal="center"/>
    </xf>
    <xf numFmtId="0" fontId="9" fillId="0" borderId="23" xfId="0" applyFont="1" applyFill="1" applyBorder="1" applyAlignment="1">
      <alignment horizontal="right" wrapText="1"/>
    </xf>
    <xf numFmtId="0" fontId="9" fillId="0" borderId="12" xfId="0" applyFont="1" applyFill="1" applyBorder="1" applyAlignment="1">
      <alignment horizontal="right" wrapText="1"/>
    </xf>
    <xf numFmtId="0" fontId="9" fillId="0" borderId="13" xfId="0" applyFont="1" applyFill="1" applyBorder="1" applyAlignment="1">
      <alignment horizontal="right" wrapText="1"/>
    </xf>
    <xf numFmtId="0" fontId="15" fillId="0" borderId="0" xfId="0" applyFont="1" applyBorder="1" applyAlignment="1">
      <alignment horizontal="left" vertical="center" wrapText="1"/>
    </xf>
    <xf numFmtId="0" fontId="9" fillId="4" borderId="23" xfId="0" applyFont="1" applyFill="1" applyBorder="1" applyAlignment="1">
      <alignment horizontal="right" wrapText="1"/>
    </xf>
    <xf numFmtId="0" fontId="9" fillId="4" borderId="12" xfId="0" applyFont="1" applyFill="1" applyBorder="1" applyAlignment="1">
      <alignment horizontal="right" wrapText="1"/>
    </xf>
    <xf numFmtId="0" fontId="9" fillId="4" borderId="13" xfId="0" applyFont="1" applyFill="1" applyBorder="1" applyAlignment="1">
      <alignment horizontal="right" wrapText="1"/>
    </xf>
    <xf numFmtId="0" fontId="9" fillId="0" borderId="23" xfId="0" applyFont="1" applyBorder="1" applyAlignment="1">
      <alignment horizontal="right" wrapText="1"/>
    </xf>
    <xf numFmtId="0" fontId="9" fillId="0" borderId="12" xfId="0" applyFont="1" applyBorder="1" applyAlignment="1">
      <alignment horizontal="right" wrapText="1"/>
    </xf>
    <xf numFmtId="0" fontId="9" fillId="0" borderId="13" xfId="0" applyFont="1" applyBorder="1" applyAlignment="1">
      <alignment horizontal="right" wrapText="1"/>
    </xf>
    <xf numFmtId="0" fontId="16" fillId="0" borderId="0" xfId="0" applyFont="1" applyBorder="1" applyAlignment="1">
      <alignment horizontal="left" vertical="center" wrapText="1"/>
    </xf>
  </cellXfs>
  <cellStyles count="93">
    <cellStyle name="Comma" xfId="92"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Normal" xfId="0" builtinId="0"/>
    <cellStyle name="Percent" xfId="9" builtinId="5"/>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53"/>
  <sheetViews>
    <sheetView tabSelected="1" zoomScaleNormal="100" zoomScaleSheetLayoutView="100" workbookViewId="0">
      <selection activeCell="E7" sqref="E7"/>
    </sheetView>
  </sheetViews>
  <sheetFormatPr defaultColWidth="11" defaultRowHeight="12.75" x14ac:dyDescent="0.2"/>
  <cols>
    <col min="1" max="1" width="72.125" style="35" customWidth="1"/>
    <col min="2" max="2" width="7.75" style="36" customWidth="1"/>
    <col min="3" max="3" width="18.625" style="37" customWidth="1"/>
    <col min="4" max="4" width="6" style="1" customWidth="1"/>
    <col min="5" max="5" width="18.875" style="96" customWidth="1"/>
    <col min="6" max="59" width="11" style="75"/>
    <col min="60" max="16384" width="11" style="1"/>
  </cols>
  <sheetData>
    <row r="1" spans="1:59" ht="57.75" customHeight="1" x14ac:dyDescent="0.2">
      <c r="A1" s="115" t="s">
        <v>95</v>
      </c>
      <c r="B1" s="115"/>
      <c r="C1" s="115"/>
      <c r="D1" s="115"/>
    </row>
    <row r="2" spans="1:59" ht="27.75" customHeight="1" x14ac:dyDescent="0.2">
      <c r="A2" s="122" t="s">
        <v>94</v>
      </c>
      <c r="B2" s="122"/>
      <c r="C2" s="122"/>
      <c r="D2" s="122"/>
    </row>
    <row r="3" spans="1:59" ht="24.75" customHeight="1" x14ac:dyDescent="0.2">
      <c r="A3" s="2" t="s">
        <v>96</v>
      </c>
      <c r="B3" s="3" t="s">
        <v>72</v>
      </c>
      <c r="C3" s="3" t="s">
        <v>73</v>
      </c>
      <c r="D3" s="3" t="s">
        <v>74</v>
      </c>
    </row>
    <row r="4" spans="1:59" ht="5.25" customHeight="1" thickBot="1" x14ac:dyDescent="0.25">
      <c r="A4" s="4"/>
      <c r="B4" s="5"/>
      <c r="C4" s="5"/>
      <c r="D4" s="6"/>
    </row>
    <row r="5" spans="1:59" ht="26.25" x14ac:dyDescent="0.25">
      <c r="A5" s="90" t="s">
        <v>141</v>
      </c>
      <c r="B5" s="52" t="s">
        <v>21</v>
      </c>
      <c r="C5" s="53" t="s">
        <v>11</v>
      </c>
      <c r="D5" s="54" t="s">
        <v>4</v>
      </c>
    </row>
    <row r="6" spans="1:59" x14ac:dyDescent="0.2">
      <c r="A6" s="84" t="s">
        <v>101</v>
      </c>
      <c r="B6" s="83"/>
      <c r="C6" s="81"/>
      <c r="D6" s="82"/>
    </row>
    <row r="7" spans="1:59" s="73" customFormat="1" x14ac:dyDescent="0.2">
      <c r="A7" s="100" t="s">
        <v>99</v>
      </c>
      <c r="B7" s="11"/>
      <c r="C7" s="86">
        <v>1</v>
      </c>
      <c r="D7" s="87">
        <f>B7*C7</f>
        <v>0</v>
      </c>
      <c r="E7" s="96"/>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row>
    <row r="8" spans="1:59" x14ac:dyDescent="0.2">
      <c r="A8" s="10" t="s">
        <v>90</v>
      </c>
      <c r="B8" s="11"/>
      <c r="C8" s="38">
        <v>25</v>
      </c>
      <c r="D8" s="12">
        <f>B8*C8</f>
        <v>0</v>
      </c>
    </row>
    <row r="9" spans="1:59" ht="25.5" x14ac:dyDescent="0.2">
      <c r="A9" s="10" t="s">
        <v>139</v>
      </c>
      <c r="B9" s="11"/>
      <c r="C9" s="38">
        <v>10</v>
      </c>
      <c r="D9" s="12">
        <f t="shared" ref="D9:D11" si="0">B9*C9</f>
        <v>0</v>
      </c>
    </row>
    <row r="10" spans="1:59" x14ac:dyDescent="0.2">
      <c r="A10" s="10" t="s">
        <v>22</v>
      </c>
      <c r="B10" s="11"/>
      <c r="C10" s="38">
        <v>5</v>
      </c>
      <c r="D10" s="12">
        <f t="shared" si="0"/>
        <v>0</v>
      </c>
    </row>
    <row r="11" spans="1:59" x14ac:dyDescent="0.2">
      <c r="A11" s="13" t="s">
        <v>102</v>
      </c>
      <c r="B11" s="11"/>
      <c r="C11" s="21">
        <v>1</v>
      </c>
      <c r="D11" s="12">
        <f t="shared" si="0"/>
        <v>0</v>
      </c>
    </row>
    <row r="12" spans="1:59" x14ac:dyDescent="0.2">
      <c r="A12" s="9" t="s">
        <v>103</v>
      </c>
      <c r="B12" s="47"/>
      <c r="C12" s="21"/>
      <c r="D12" s="12"/>
    </row>
    <row r="13" spans="1:59" x14ac:dyDescent="0.2">
      <c r="A13" s="10" t="s">
        <v>31</v>
      </c>
      <c r="B13" s="11"/>
      <c r="C13" s="21">
        <v>24</v>
      </c>
      <c r="D13" s="12">
        <f t="shared" ref="D13:D16" si="1">B13*C13</f>
        <v>0</v>
      </c>
    </row>
    <row r="14" spans="1:59" x14ac:dyDescent="0.2">
      <c r="A14" s="10" t="s">
        <v>45</v>
      </c>
      <c r="B14" s="11"/>
      <c r="C14" s="21">
        <v>12</v>
      </c>
      <c r="D14" s="12">
        <f t="shared" si="1"/>
        <v>0</v>
      </c>
    </row>
    <row r="15" spans="1:59" x14ac:dyDescent="0.2">
      <c r="A15" s="10" t="s">
        <v>33</v>
      </c>
      <c r="B15" s="11"/>
      <c r="C15" s="21">
        <v>5</v>
      </c>
      <c r="D15" s="12">
        <f t="shared" si="1"/>
        <v>0</v>
      </c>
    </row>
    <row r="16" spans="1:59" x14ac:dyDescent="0.2">
      <c r="A16" s="10" t="s">
        <v>13</v>
      </c>
      <c r="B16" s="11"/>
      <c r="C16" s="21">
        <v>1</v>
      </c>
      <c r="D16" s="12">
        <f t="shared" si="1"/>
        <v>0</v>
      </c>
    </row>
    <row r="17" spans="1:59" x14ac:dyDescent="0.2">
      <c r="A17" s="13" t="s">
        <v>104</v>
      </c>
      <c r="B17" s="47"/>
      <c r="C17" s="21"/>
      <c r="D17" s="12"/>
    </row>
    <row r="18" spans="1:59" x14ac:dyDescent="0.2">
      <c r="A18" s="10" t="s">
        <v>31</v>
      </c>
      <c r="B18" s="11"/>
      <c r="C18" s="21">
        <v>16</v>
      </c>
      <c r="D18" s="12">
        <f t="shared" ref="D18:D21" si="2">B18*C18</f>
        <v>0</v>
      </c>
    </row>
    <row r="19" spans="1:59" x14ac:dyDescent="0.2">
      <c r="A19" s="10" t="s">
        <v>45</v>
      </c>
      <c r="B19" s="11"/>
      <c r="C19" s="21">
        <v>8</v>
      </c>
      <c r="D19" s="12">
        <f t="shared" si="2"/>
        <v>0</v>
      </c>
    </row>
    <row r="20" spans="1:59" x14ac:dyDescent="0.2">
      <c r="A20" s="10" t="s">
        <v>33</v>
      </c>
      <c r="B20" s="11"/>
      <c r="C20" s="21">
        <v>7</v>
      </c>
      <c r="D20" s="12">
        <f t="shared" si="2"/>
        <v>0</v>
      </c>
    </row>
    <row r="21" spans="1:59" x14ac:dyDescent="0.2">
      <c r="A21" s="10" t="s">
        <v>13</v>
      </c>
      <c r="B21" s="11"/>
      <c r="C21" s="21">
        <v>1</v>
      </c>
      <c r="D21" s="12">
        <f t="shared" si="2"/>
        <v>0</v>
      </c>
    </row>
    <row r="22" spans="1:59" s="14" customFormat="1" x14ac:dyDescent="0.2">
      <c r="A22" s="13" t="s">
        <v>105</v>
      </c>
      <c r="B22" s="47"/>
      <c r="C22" s="21"/>
      <c r="D22" s="12"/>
      <c r="E22" s="97"/>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row>
    <row r="23" spans="1:59" s="14" customFormat="1" x14ac:dyDescent="0.2">
      <c r="A23" s="15" t="s">
        <v>91</v>
      </c>
      <c r="B23" s="11"/>
      <c r="C23" s="38">
        <v>4</v>
      </c>
      <c r="D23" s="12">
        <f t="shared" ref="D23:D26" si="3">B23*C23</f>
        <v>0</v>
      </c>
      <c r="E23" s="97"/>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row>
    <row r="24" spans="1:59" x14ac:dyDescent="0.2">
      <c r="A24" s="15" t="s">
        <v>14</v>
      </c>
      <c r="B24" s="11"/>
      <c r="C24" s="38">
        <v>1</v>
      </c>
      <c r="D24" s="12">
        <f t="shared" si="3"/>
        <v>0</v>
      </c>
    </row>
    <row r="25" spans="1:59" x14ac:dyDescent="0.2">
      <c r="A25" s="15" t="s">
        <v>15</v>
      </c>
      <c r="B25" s="11"/>
      <c r="C25" s="38">
        <v>1</v>
      </c>
      <c r="D25" s="12">
        <f t="shared" si="3"/>
        <v>0</v>
      </c>
    </row>
    <row r="26" spans="1:59" ht="26.25" thickBot="1" x14ac:dyDescent="0.25">
      <c r="A26" s="16" t="s">
        <v>106</v>
      </c>
      <c r="B26" s="17"/>
      <c r="C26" s="39">
        <v>1</v>
      </c>
      <c r="D26" s="12">
        <f t="shared" si="3"/>
        <v>0</v>
      </c>
    </row>
    <row r="27" spans="1:59" ht="4.5" customHeight="1" x14ac:dyDescent="0.2">
      <c r="A27" s="55"/>
      <c r="B27" s="18"/>
      <c r="C27" s="40"/>
      <c r="D27" s="56"/>
    </row>
    <row r="28" spans="1:59" ht="26.25" x14ac:dyDescent="0.25">
      <c r="A28" s="91" t="s">
        <v>2</v>
      </c>
      <c r="B28" s="7" t="s">
        <v>21</v>
      </c>
      <c r="C28" s="8" t="s">
        <v>11</v>
      </c>
      <c r="D28" s="57" t="s">
        <v>4</v>
      </c>
    </row>
    <row r="29" spans="1:59" s="73" customFormat="1" x14ac:dyDescent="0.2">
      <c r="A29" s="85" t="s">
        <v>131</v>
      </c>
      <c r="B29" s="48"/>
      <c r="C29" s="86"/>
      <c r="D29" s="87"/>
      <c r="E29" s="96"/>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row>
    <row r="30" spans="1:59" x14ac:dyDescent="0.2">
      <c r="A30" s="10" t="s">
        <v>92</v>
      </c>
      <c r="B30" s="19"/>
      <c r="C30" s="21">
        <v>17</v>
      </c>
      <c r="D30" s="12">
        <f t="shared" ref="D30:D34" si="4">B30*C30</f>
        <v>0</v>
      </c>
    </row>
    <row r="31" spans="1:59" x14ac:dyDescent="0.2">
      <c r="A31" s="10" t="s">
        <v>46</v>
      </c>
      <c r="B31" s="19"/>
      <c r="C31" s="21">
        <v>16</v>
      </c>
      <c r="D31" s="12">
        <f t="shared" si="4"/>
        <v>0</v>
      </c>
    </row>
    <row r="32" spans="1:59" s="73" customFormat="1" x14ac:dyDescent="0.2">
      <c r="A32" s="101" t="s">
        <v>98</v>
      </c>
      <c r="B32" s="19"/>
      <c r="C32" s="86">
        <v>1</v>
      </c>
      <c r="D32" s="87">
        <f t="shared" si="4"/>
        <v>0</v>
      </c>
      <c r="E32" s="96"/>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row>
    <row r="33" spans="1:59" x14ac:dyDescent="0.2">
      <c r="A33" s="10" t="s">
        <v>43</v>
      </c>
      <c r="B33" s="19"/>
      <c r="C33" s="21">
        <v>1</v>
      </c>
      <c r="D33" s="12">
        <f t="shared" si="4"/>
        <v>0</v>
      </c>
    </row>
    <row r="34" spans="1:59" x14ac:dyDescent="0.2">
      <c r="A34" s="10" t="s">
        <v>12</v>
      </c>
      <c r="B34" s="19"/>
      <c r="C34" s="21">
        <v>1</v>
      </c>
      <c r="D34" s="12">
        <f t="shared" si="4"/>
        <v>0</v>
      </c>
    </row>
    <row r="35" spans="1:59" x14ac:dyDescent="0.2">
      <c r="A35" s="9" t="s">
        <v>107</v>
      </c>
      <c r="B35" s="48"/>
      <c r="C35" s="21"/>
      <c r="D35" s="12"/>
    </row>
    <row r="36" spans="1:59" x14ac:dyDescent="0.2">
      <c r="A36" s="10" t="s">
        <v>50</v>
      </c>
      <c r="B36" s="19"/>
      <c r="C36" s="38">
        <v>1</v>
      </c>
      <c r="D36" s="12">
        <f t="shared" ref="D36:D39" si="5">B36*C36</f>
        <v>0</v>
      </c>
    </row>
    <row r="37" spans="1:59" x14ac:dyDescent="0.2">
      <c r="A37" s="10" t="s">
        <v>48</v>
      </c>
      <c r="B37" s="19"/>
      <c r="C37" s="38">
        <v>1</v>
      </c>
      <c r="D37" s="12">
        <f t="shared" si="5"/>
        <v>0</v>
      </c>
    </row>
    <row r="38" spans="1:59" x14ac:dyDescent="0.2">
      <c r="A38" s="10" t="s">
        <v>47</v>
      </c>
      <c r="B38" s="19"/>
      <c r="C38" s="38">
        <v>1</v>
      </c>
      <c r="D38" s="12">
        <f t="shared" si="5"/>
        <v>0</v>
      </c>
    </row>
    <row r="39" spans="1:59" x14ac:dyDescent="0.2">
      <c r="A39" s="15" t="s">
        <v>49</v>
      </c>
      <c r="B39" s="19"/>
      <c r="C39" s="38">
        <v>1</v>
      </c>
      <c r="D39" s="12">
        <f t="shared" si="5"/>
        <v>0</v>
      </c>
    </row>
    <row r="40" spans="1:59" x14ac:dyDescent="0.2">
      <c r="A40" s="13" t="s">
        <v>108</v>
      </c>
      <c r="B40" s="19"/>
      <c r="C40" s="38">
        <v>1</v>
      </c>
      <c r="D40" s="12">
        <v>0</v>
      </c>
    </row>
    <row r="41" spans="1:59" ht="4.5" customHeight="1" x14ac:dyDescent="0.2">
      <c r="A41" s="55"/>
      <c r="B41" s="18"/>
      <c r="C41" s="41"/>
      <c r="D41" s="56"/>
    </row>
    <row r="42" spans="1:59" s="73" customFormat="1" ht="29.25" customHeight="1" x14ac:dyDescent="0.25">
      <c r="A42" s="102" t="s">
        <v>97</v>
      </c>
      <c r="B42" s="88" t="s">
        <v>21</v>
      </c>
      <c r="C42" s="88" t="s">
        <v>11</v>
      </c>
      <c r="D42" s="89" t="s">
        <v>4</v>
      </c>
      <c r="E42" s="96"/>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row>
    <row r="43" spans="1:59" s="73" customFormat="1" ht="16.5" customHeight="1" x14ac:dyDescent="0.2">
      <c r="A43" s="85" t="s">
        <v>140</v>
      </c>
      <c r="B43" s="79"/>
      <c r="C43" s="88">
        <v>1</v>
      </c>
      <c r="D43" s="89">
        <f>B43*C43</f>
        <v>0</v>
      </c>
      <c r="E43" s="96"/>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row>
    <row r="44" spans="1:59" ht="15" customHeight="1" x14ac:dyDescent="0.2">
      <c r="A44" s="13" t="s">
        <v>109</v>
      </c>
      <c r="B44" s="49"/>
      <c r="C44" s="38"/>
      <c r="D44" s="12"/>
    </row>
    <row r="45" spans="1:59" ht="15" customHeight="1" x14ac:dyDescent="0.2">
      <c r="A45" s="15" t="s">
        <v>16</v>
      </c>
      <c r="B45" s="19"/>
      <c r="C45" s="38">
        <v>9</v>
      </c>
      <c r="D45" s="12">
        <f t="shared" ref="D45:D48" si="6">B45*C45</f>
        <v>0</v>
      </c>
    </row>
    <row r="46" spans="1:59" ht="15" customHeight="1" x14ac:dyDescent="0.2">
      <c r="A46" s="15" t="s">
        <v>17</v>
      </c>
      <c r="B46" s="19"/>
      <c r="C46" s="38">
        <v>4.3</v>
      </c>
      <c r="D46" s="12">
        <f t="shared" si="6"/>
        <v>0</v>
      </c>
    </row>
    <row r="47" spans="1:59" ht="15" customHeight="1" x14ac:dyDescent="0.2">
      <c r="A47" s="15" t="s">
        <v>18</v>
      </c>
      <c r="B47" s="19"/>
      <c r="C47" s="38">
        <v>1.6</v>
      </c>
      <c r="D47" s="12">
        <f t="shared" si="6"/>
        <v>0</v>
      </c>
    </row>
    <row r="48" spans="1:59" ht="15" customHeight="1" x14ac:dyDescent="0.2">
      <c r="A48" s="15" t="s">
        <v>19</v>
      </c>
      <c r="B48" s="19"/>
      <c r="C48" s="38">
        <v>1</v>
      </c>
      <c r="D48" s="12">
        <f t="shared" si="6"/>
        <v>0</v>
      </c>
    </row>
    <row r="49" spans="1:4" ht="15" customHeight="1" x14ac:dyDescent="0.2">
      <c r="A49" s="13" t="s">
        <v>110</v>
      </c>
      <c r="B49" s="48"/>
      <c r="C49" s="21"/>
      <c r="D49" s="12"/>
    </row>
    <row r="50" spans="1:4" ht="15" customHeight="1" x14ac:dyDescent="0.2">
      <c r="A50" s="15" t="s">
        <v>16</v>
      </c>
      <c r="B50" s="19"/>
      <c r="C50" s="38">
        <v>8.5</v>
      </c>
      <c r="D50" s="12">
        <f t="shared" ref="D50:D53" si="7">B50*C50</f>
        <v>0</v>
      </c>
    </row>
    <row r="51" spans="1:4" ht="15" customHeight="1" x14ac:dyDescent="0.2">
      <c r="A51" s="15" t="s">
        <v>17</v>
      </c>
      <c r="B51" s="19"/>
      <c r="C51" s="38">
        <v>4.3</v>
      </c>
      <c r="D51" s="12">
        <f t="shared" si="7"/>
        <v>0</v>
      </c>
    </row>
    <row r="52" spans="1:4" ht="15" customHeight="1" x14ac:dyDescent="0.2">
      <c r="A52" s="15" t="s">
        <v>18</v>
      </c>
      <c r="B52" s="19"/>
      <c r="C52" s="38">
        <v>1.3</v>
      </c>
      <c r="D52" s="12">
        <f t="shared" si="7"/>
        <v>0</v>
      </c>
    </row>
    <row r="53" spans="1:4" ht="15" customHeight="1" x14ac:dyDescent="0.2">
      <c r="A53" s="15" t="s">
        <v>19</v>
      </c>
      <c r="B53" s="19"/>
      <c r="C53" s="42">
        <v>1</v>
      </c>
      <c r="D53" s="12">
        <f t="shared" si="7"/>
        <v>0</v>
      </c>
    </row>
    <row r="54" spans="1:4" ht="15" customHeight="1" x14ac:dyDescent="0.2">
      <c r="A54" s="13" t="s">
        <v>111</v>
      </c>
      <c r="B54" s="48"/>
      <c r="C54" s="21"/>
      <c r="D54" s="12"/>
    </row>
    <row r="55" spans="1:4" ht="15" customHeight="1" x14ac:dyDescent="0.2">
      <c r="A55" s="15" t="s">
        <v>20</v>
      </c>
      <c r="B55" s="19"/>
      <c r="C55" s="42">
        <v>1</v>
      </c>
      <c r="D55" s="12">
        <f>B55*C55</f>
        <v>0</v>
      </c>
    </row>
    <row r="56" spans="1:4" ht="21.75" customHeight="1" x14ac:dyDescent="0.2">
      <c r="A56" s="13" t="s">
        <v>112</v>
      </c>
      <c r="B56" s="48"/>
      <c r="C56" s="21"/>
      <c r="D56" s="12"/>
    </row>
    <row r="57" spans="1:4" ht="15" customHeight="1" x14ac:dyDescent="0.2">
      <c r="A57" s="15" t="s">
        <v>23</v>
      </c>
      <c r="B57" s="19"/>
      <c r="C57" s="42">
        <v>1</v>
      </c>
      <c r="D57" s="12">
        <f>B57*C57</f>
        <v>0</v>
      </c>
    </row>
    <row r="58" spans="1:4" ht="15" customHeight="1" x14ac:dyDescent="0.2">
      <c r="A58" s="13" t="s">
        <v>113</v>
      </c>
      <c r="B58" s="50"/>
      <c r="C58" s="21"/>
      <c r="D58" s="12"/>
    </row>
    <row r="59" spans="1:4" ht="18.75" customHeight="1" x14ac:dyDescent="0.2">
      <c r="A59" s="10" t="s">
        <v>24</v>
      </c>
      <c r="B59" s="19"/>
      <c r="C59" s="42">
        <v>1</v>
      </c>
      <c r="D59" s="12">
        <f>B59*C59</f>
        <v>0</v>
      </c>
    </row>
    <row r="60" spans="1:4" x14ac:dyDescent="0.2">
      <c r="A60" s="13" t="s">
        <v>114</v>
      </c>
      <c r="B60" s="48"/>
      <c r="C60" s="21"/>
      <c r="D60" s="12"/>
    </row>
    <row r="61" spans="1:4" x14ac:dyDescent="0.2">
      <c r="A61" s="15" t="s">
        <v>25</v>
      </c>
      <c r="B61" s="19"/>
      <c r="C61" s="21">
        <v>25</v>
      </c>
      <c r="D61" s="12">
        <f t="shared" ref="D61:D64" si="8">B61*C61</f>
        <v>0</v>
      </c>
    </row>
    <row r="62" spans="1:4" x14ac:dyDescent="0.2">
      <c r="A62" s="15" t="s">
        <v>26</v>
      </c>
      <c r="B62" s="19"/>
      <c r="C62" s="21">
        <v>15</v>
      </c>
      <c r="D62" s="12">
        <f t="shared" si="8"/>
        <v>0</v>
      </c>
    </row>
    <row r="63" spans="1:4" ht="13.5" customHeight="1" x14ac:dyDescent="0.2">
      <c r="A63" s="15" t="s">
        <v>27</v>
      </c>
      <c r="B63" s="19"/>
      <c r="C63" s="38">
        <v>6</v>
      </c>
      <c r="D63" s="12">
        <f t="shared" si="8"/>
        <v>0</v>
      </c>
    </row>
    <row r="64" spans="1:4" ht="12.95" customHeight="1" x14ac:dyDescent="0.2">
      <c r="A64" s="15" t="s">
        <v>19</v>
      </c>
      <c r="B64" s="19"/>
      <c r="C64" s="42">
        <v>2</v>
      </c>
      <c r="D64" s="12">
        <f t="shared" si="8"/>
        <v>0</v>
      </c>
    </row>
    <row r="65" spans="1:4" x14ac:dyDescent="0.2">
      <c r="A65" s="13" t="s">
        <v>115</v>
      </c>
      <c r="B65" s="48"/>
      <c r="C65" s="21"/>
      <c r="D65" s="12"/>
    </row>
    <row r="66" spans="1:4" x14ac:dyDescent="0.2">
      <c r="A66" s="15" t="s">
        <v>25</v>
      </c>
      <c r="B66" s="19"/>
      <c r="C66" s="21">
        <v>28</v>
      </c>
      <c r="D66" s="12">
        <f t="shared" ref="D66:D69" si="9">B66*C66</f>
        <v>0</v>
      </c>
    </row>
    <row r="67" spans="1:4" x14ac:dyDescent="0.2">
      <c r="A67" s="15" t="s">
        <v>26</v>
      </c>
      <c r="B67" s="19"/>
      <c r="C67" s="21">
        <v>12</v>
      </c>
      <c r="D67" s="12">
        <f t="shared" si="9"/>
        <v>0</v>
      </c>
    </row>
    <row r="68" spans="1:4" x14ac:dyDescent="0.2">
      <c r="A68" s="15" t="s">
        <v>27</v>
      </c>
      <c r="B68" s="19"/>
      <c r="C68" s="38">
        <v>3.5</v>
      </c>
      <c r="D68" s="12">
        <f t="shared" si="9"/>
        <v>0</v>
      </c>
    </row>
    <row r="69" spans="1:4" x14ac:dyDescent="0.2">
      <c r="A69" s="15" t="s">
        <v>19</v>
      </c>
      <c r="B69" s="19"/>
      <c r="C69" s="42">
        <v>1</v>
      </c>
      <c r="D69" s="12">
        <f t="shared" si="9"/>
        <v>0</v>
      </c>
    </row>
    <row r="70" spans="1:4" x14ac:dyDescent="0.2">
      <c r="A70" s="13" t="s">
        <v>116</v>
      </c>
      <c r="B70" s="48"/>
      <c r="C70" s="21"/>
      <c r="D70" s="12"/>
    </row>
    <row r="71" spans="1:4" x14ac:dyDescent="0.2">
      <c r="A71" s="15" t="s">
        <v>28</v>
      </c>
      <c r="B71" s="19"/>
      <c r="C71" s="38">
        <v>8</v>
      </c>
      <c r="D71" s="12">
        <f t="shared" ref="D71:D74" si="10">B71*C71</f>
        <v>0</v>
      </c>
    </row>
    <row r="72" spans="1:4" ht="12.95" customHeight="1" x14ac:dyDescent="0.2">
      <c r="A72" s="15" t="s">
        <v>29</v>
      </c>
      <c r="B72" s="19"/>
      <c r="C72" s="38">
        <v>4</v>
      </c>
      <c r="D72" s="12">
        <f t="shared" si="10"/>
        <v>0</v>
      </c>
    </row>
    <row r="73" spans="1:4" ht="12.95" customHeight="1" x14ac:dyDescent="0.2">
      <c r="A73" s="15" t="s">
        <v>30</v>
      </c>
      <c r="B73" s="19"/>
      <c r="C73" s="38">
        <v>2</v>
      </c>
      <c r="D73" s="12">
        <f t="shared" si="10"/>
        <v>0</v>
      </c>
    </row>
    <row r="74" spans="1:4" x14ac:dyDescent="0.2">
      <c r="A74" s="15" t="s">
        <v>7</v>
      </c>
      <c r="B74" s="19"/>
      <c r="C74" s="42">
        <v>1</v>
      </c>
      <c r="D74" s="12">
        <f t="shared" si="10"/>
        <v>0</v>
      </c>
    </row>
    <row r="75" spans="1:4" x14ac:dyDescent="0.2">
      <c r="A75" s="13" t="s">
        <v>117</v>
      </c>
      <c r="B75" s="48"/>
      <c r="C75" s="21"/>
      <c r="D75" s="12"/>
    </row>
    <row r="76" spans="1:4" x14ac:dyDescent="0.2">
      <c r="A76" s="58" t="s">
        <v>31</v>
      </c>
      <c r="B76" s="19"/>
      <c r="C76" s="21">
        <v>6.5</v>
      </c>
      <c r="D76" s="12">
        <f t="shared" ref="D76:D79" si="11">B76*C76</f>
        <v>0</v>
      </c>
    </row>
    <row r="77" spans="1:4" x14ac:dyDescent="0.2">
      <c r="A77" s="58" t="s">
        <v>32</v>
      </c>
      <c r="B77" s="19"/>
      <c r="C77" s="21">
        <v>2.7</v>
      </c>
      <c r="D77" s="12">
        <f t="shared" si="11"/>
        <v>0</v>
      </c>
    </row>
    <row r="78" spans="1:4" x14ac:dyDescent="0.2">
      <c r="A78" s="10" t="s">
        <v>33</v>
      </c>
      <c r="B78" s="19"/>
      <c r="C78" s="21">
        <v>1.8</v>
      </c>
      <c r="D78" s="12">
        <f t="shared" si="11"/>
        <v>0</v>
      </c>
    </row>
    <row r="79" spans="1:4" x14ac:dyDescent="0.2">
      <c r="A79" s="10" t="s">
        <v>6</v>
      </c>
      <c r="B79" s="19"/>
      <c r="C79" s="38">
        <v>1</v>
      </c>
      <c r="D79" s="12">
        <f t="shared" si="11"/>
        <v>0</v>
      </c>
    </row>
    <row r="80" spans="1:4" x14ac:dyDescent="0.2">
      <c r="A80" s="13" t="s">
        <v>118</v>
      </c>
      <c r="B80" s="48"/>
      <c r="C80" s="21"/>
      <c r="D80" s="12"/>
    </row>
    <row r="81" spans="1:4" x14ac:dyDescent="0.2">
      <c r="A81" s="10" t="s">
        <v>24</v>
      </c>
      <c r="B81" s="19"/>
      <c r="C81" s="38">
        <v>1</v>
      </c>
      <c r="D81" s="12">
        <f>B81*C81</f>
        <v>0</v>
      </c>
    </row>
    <row r="82" spans="1:4" x14ac:dyDescent="0.2">
      <c r="A82" s="13" t="s">
        <v>119</v>
      </c>
      <c r="B82" s="48"/>
      <c r="C82" s="43"/>
      <c r="D82" s="12"/>
    </row>
    <row r="83" spans="1:4" x14ac:dyDescent="0.2">
      <c r="A83" s="58" t="s">
        <v>34</v>
      </c>
      <c r="B83" s="19"/>
      <c r="C83" s="38">
        <v>4</v>
      </c>
      <c r="D83" s="12">
        <f t="shared" ref="D83:D86" si="12">B83*C83</f>
        <v>0</v>
      </c>
    </row>
    <row r="84" spans="1:4" x14ac:dyDescent="0.2">
      <c r="A84" s="10" t="s">
        <v>35</v>
      </c>
      <c r="B84" s="19"/>
      <c r="C84" s="38">
        <v>2.5</v>
      </c>
      <c r="D84" s="12">
        <f t="shared" si="12"/>
        <v>0</v>
      </c>
    </row>
    <row r="85" spans="1:4" x14ac:dyDescent="0.2">
      <c r="A85" s="10" t="s">
        <v>36</v>
      </c>
      <c r="B85" s="19"/>
      <c r="C85" s="38">
        <v>1</v>
      </c>
      <c r="D85" s="12">
        <f t="shared" si="12"/>
        <v>0</v>
      </c>
    </row>
    <row r="86" spans="1:4" x14ac:dyDescent="0.2">
      <c r="A86" s="10" t="s">
        <v>8</v>
      </c>
      <c r="B86" s="19"/>
      <c r="C86" s="42">
        <v>1</v>
      </c>
      <c r="D86" s="12">
        <f t="shared" si="12"/>
        <v>0</v>
      </c>
    </row>
    <row r="87" spans="1:4" x14ac:dyDescent="0.2">
      <c r="A87" s="13" t="s">
        <v>120</v>
      </c>
      <c r="B87" s="48"/>
      <c r="C87" s="21"/>
      <c r="D87" s="12"/>
    </row>
    <row r="88" spans="1:4" x14ac:dyDescent="0.2">
      <c r="A88" s="10" t="s">
        <v>37</v>
      </c>
      <c r="B88" s="19"/>
      <c r="C88" s="38">
        <v>4</v>
      </c>
      <c r="D88" s="12">
        <f t="shared" ref="D88:D91" si="13">B88*C88</f>
        <v>0</v>
      </c>
    </row>
    <row r="89" spans="1:4" x14ac:dyDescent="0.2">
      <c r="A89" s="10" t="s">
        <v>38</v>
      </c>
      <c r="B89" s="19"/>
      <c r="C89" s="38">
        <v>2.7</v>
      </c>
      <c r="D89" s="12">
        <f t="shared" si="13"/>
        <v>0</v>
      </c>
    </row>
    <row r="90" spans="1:4" x14ac:dyDescent="0.2">
      <c r="A90" s="10" t="s">
        <v>44</v>
      </c>
      <c r="B90" s="19"/>
      <c r="C90" s="38">
        <v>2</v>
      </c>
      <c r="D90" s="12">
        <f t="shared" si="13"/>
        <v>0</v>
      </c>
    </row>
    <row r="91" spans="1:4" x14ac:dyDescent="0.2">
      <c r="A91" s="10" t="s">
        <v>9</v>
      </c>
      <c r="B91" s="19"/>
      <c r="C91" s="38">
        <v>1</v>
      </c>
      <c r="D91" s="12">
        <f t="shared" si="13"/>
        <v>0</v>
      </c>
    </row>
    <row r="92" spans="1:4" x14ac:dyDescent="0.2">
      <c r="A92" s="10"/>
      <c r="B92" s="19"/>
      <c r="C92" s="38"/>
      <c r="D92" s="12"/>
    </row>
    <row r="93" spans="1:4" x14ac:dyDescent="0.2">
      <c r="A93" s="13" t="s">
        <v>122</v>
      </c>
      <c r="B93" s="19"/>
      <c r="C93" s="42">
        <v>1</v>
      </c>
      <c r="D93" s="12">
        <f>B93*C93</f>
        <v>0</v>
      </c>
    </row>
    <row r="94" spans="1:4" x14ac:dyDescent="0.2">
      <c r="A94" s="13" t="s">
        <v>121</v>
      </c>
      <c r="B94" s="48"/>
      <c r="C94" s="21"/>
      <c r="D94" s="12"/>
    </row>
    <row r="95" spans="1:4" x14ac:dyDescent="0.2">
      <c r="A95" s="10" t="s">
        <v>39</v>
      </c>
      <c r="B95" s="19"/>
      <c r="C95" s="21">
        <v>24</v>
      </c>
      <c r="D95" s="12">
        <f t="shared" ref="D95:D98" si="14">B95*C95</f>
        <v>0</v>
      </c>
    </row>
    <row r="96" spans="1:4" x14ac:dyDescent="0.2">
      <c r="A96" s="10" t="s">
        <v>40</v>
      </c>
      <c r="B96" s="19"/>
      <c r="C96" s="21">
        <v>5</v>
      </c>
      <c r="D96" s="12">
        <f t="shared" si="14"/>
        <v>0</v>
      </c>
    </row>
    <row r="97" spans="1:59" x14ac:dyDescent="0.2">
      <c r="A97" s="10" t="s">
        <v>41</v>
      </c>
      <c r="B97" s="19"/>
      <c r="C97" s="21">
        <v>2.2999999999999998</v>
      </c>
      <c r="D97" s="12">
        <f t="shared" si="14"/>
        <v>0</v>
      </c>
    </row>
    <row r="98" spans="1:59" s="74" customFormat="1" ht="16.5" customHeight="1" x14ac:dyDescent="0.2">
      <c r="A98" s="10" t="s">
        <v>42</v>
      </c>
      <c r="B98" s="19"/>
      <c r="C98" s="38">
        <v>1</v>
      </c>
      <c r="D98" s="12">
        <f t="shared" si="14"/>
        <v>0</v>
      </c>
      <c r="E98" s="98"/>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row>
    <row r="99" spans="1:59" s="73" customFormat="1" ht="18" customHeight="1" x14ac:dyDescent="0.2">
      <c r="A99" s="103" t="s">
        <v>123</v>
      </c>
      <c r="B99" s="78"/>
      <c r="C99" s="105">
        <v>1</v>
      </c>
      <c r="D99" s="106">
        <f>B99*C99</f>
        <v>0</v>
      </c>
      <c r="E99" s="96"/>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row>
    <row r="100" spans="1:59" s="73" customFormat="1" ht="24.75" customHeight="1" x14ac:dyDescent="0.2">
      <c r="A100" s="104" t="s">
        <v>124</v>
      </c>
      <c r="B100" s="19"/>
      <c r="C100" s="107">
        <v>1</v>
      </c>
      <c r="D100" s="87">
        <f>B100*C100</f>
        <v>0</v>
      </c>
      <c r="E100" s="96"/>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row>
    <row r="101" spans="1:59" ht="16.5" customHeight="1" x14ac:dyDescent="0.2">
      <c r="A101" s="80" t="s">
        <v>100</v>
      </c>
      <c r="B101" s="19"/>
      <c r="C101" s="38">
        <v>1</v>
      </c>
      <c r="D101" s="12">
        <v>0</v>
      </c>
    </row>
    <row r="102" spans="1:59" ht="20.25" customHeight="1" x14ac:dyDescent="0.2">
      <c r="A102" s="59"/>
      <c r="B102" s="20"/>
      <c r="C102" s="44"/>
      <c r="D102" s="60"/>
    </row>
    <row r="103" spans="1:59" ht="26.25" x14ac:dyDescent="0.25">
      <c r="A103" s="92" t="s">
        <v>68</v>
      </c>
      <c r="B103" s="7" t="s">
        <v>21</v>
      </c>
      <c r="C103" s="8" t="s">
        <v>11</v>
      </c>
      <c r="D103" s="57" t="s">
        <v>4</v>
      </c>
    </row>
    <row r="104" spans="1:59" ht="62.25" customHeight="1" x14ac:dyDescent="0.2">
      <c r="A104" s="85" t="s">
        <v>142</v>
      </c>
      <c r="B104" s="95"/>
      <c r="C104" s="88">
        <v>1</v>
      </c>
      <c r="D104" s="89">
        <f>B104*C104</f>
        <v>0</v>
      </c>
    </row>
    <row r="105" spans="1:59" ht="16.5" customHeight="1" x14ac:dyDescent="0.2">
      <c r="A105" s="85" t="s">
        <v>137</v>
      </c>
      <c r="B105" s="51"/>
      <c r="C105" s="86"/>
      <c r="D105" s="87"/>
    </row>
    <row r="106" spans="1:59" x14ac:dyDescent="0.2">
      <c r="A106" s="10" t="s">
        <v>51</v>
      </c>
      <c r="B106" s="19"/>
      <c r="C106" s="21">
        <v>4</v>
      </c>
      <c r="D106" s="12">
        <f t="shared" ref="D106:D109" si="15">B106*C106</f>
        <v>0</v>
      </c>
    </row>
    <row r="107" spans="1:59" x14ac:dyDescent="0.2">
      <c r="A107" s="10" t="s">
        <v>52</v>
      </c>
      <c r="B107" s="19"/>
      <c r="C107" s="21">
        <v>4</v>
      </c>
      <c r="D107" s="12">
        <f t="shared" si="15"/>
        <v>0</v>
      </c>
    </row>
    <row r="108" spans="1:59" x14ac:dyDescent="0.2">
      <c r="A108" s="10" t="s">
        <v>1</v>
      </c>
      <c r="B108" s="19"/>
      <c r="C108" s="21">
        <v>4</v>
      </c>
      <c r="D108" s="12">
        <f t="shared" si="15"/>
        <v>0</v>
      </c>
    </row>
    <row r="109" spans="1:59" x14ac:dyDescent="0.2">
      <c r="A109" s="10" t="s">
        <v>54</v>
      </c>
      <c r="B109" s="19"/>
      <c r="C109" s="21">
        <v>11.5</v>
      </c>
      <c r="D109" s="12">
        <f t="shared" si="15"/>
        <v>0</v>
      </c>
    </row>
    <row r="110" spans="1:59" x14ac:dyDescent="0.2">
      <c r="A110" s="13" t="s">
        <v>125</v>
      </c>
      <c r="B110" s="48"/>
      <c r="C110" s="21"/>
      <c r="D110" s="12"/>
    </row>
    <row r="111" spans="1:59" x14ac:dyDescent="0.2">
      <c r="A111" s="15" t="s">
        <v>53</v>
      </c>
      <c r="B111" s="19"/>
      <c r="C111" s="38">
        <v>1</v>
      </c>
      <c r="D111" s="12">
        <f>B111*C111</f>
        <v>0</v>
      </c>
    </row>
    <row r="112" spans="1:59" x14ac:dyDescent="0.2">
      <c r="A112" s="13" t="s">
        <v>132</v>
      </c>
      <c r="B112" s="48"/>
      <c r="C112" s="21"/>
      <c r="D112" s="12"/>
    </row>
    <row r="113" spans="1:59" x14ac:dyDescent="0.2">
      <c r="A113" s="15" t="s">
        <v>55</v>
      </c>
      <c r="B113" s="19"/>
      <c r="C113" s="38">
        <v>6.8</v>
      </c>
      <c r="D113" s="12">
        <f t="shared" ref="D113:D121" si="16">B113*C113</f>
        <v>0</v>
      </c>
    </row>
    <row r="114" spans="1:59" x14ac:dyDescent="0.2">
      <c r="A114" s="15" t="s">
        <v>56</v>
      </c>
      <c r="B114" s="19"/>
      <c r="C114" s="38">
        <v>8.9</v>
      </c>
      <c r="D114" s="12">
        <f t="shared" si="16"/>
        <v>0</v>
      </c>
    </row>
    <row r="115" spans="1:59" x14ac:dyDescent="0.2">
      <c r="A115" s="13" t="s">
        <v>133</v>
      </c>
      <c r="B115" s="48"/>
      <c r="C115" s="21"/>
      <c r="D115" s="12"/>
    </row>
    <row r="116" spans="1:59" ht="16.5" customHeight="1" x14ac:dyDescent="0.2">
      <c r="A116" s="15" t="s">
        <v>57</v>
      </c>
      <c r="B116" s="19"/>
      <c r="C116" s="38">
        <v>18</v>
      </c>
      <c r="D116" s="12">
        <f t="shared" si="16"/>
        <v>0</v>
      </c>
    </row>
    <row r="117" spans="1:59" s="73" customFormat="1" x14ac:dyDescent="0.2">
      <c r="A117" s="85" t="s">
        <v>134</v>
      </c>
      <c r="B117" s="48"/>
      <c r="C117" s="86"/>
      <c r="D117" s="87"/>
      <c r="E117" s="96"/>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row>
    <row r="118" spans="1:59" ht="13.5" customHeight="1" x14ac:dyDescent="0.2">
      <c r="A118" s="15" t="s">
        <v>93</v>
      </c>
      <c r="B118" s="19"/>
      <c r="C118" s="38">
        <v>1</v>
      </c>
      <c r="D118" s="12">
        <f t="shared" si="16"/>
        <v>0</v>
      </c>
    </row>
    <row r="119" spans="1:59" x14ac:dyDescent="0.2">
      <c r="A119" s="85" t="s">
        <v>135</v>
      </c>
      <c r="B119" s="48"/>
      <c r="C119" s="86"/>
      <c r="D119" s="87"/>
    </row>
    <row r="120" spans="1:59" ht="12.6" customHeight="1" x14ac:dyDescent="0.2">
      <c r="A120" s="10" t="s">
        <v>58</v>
      </c>
      <c r="B120" s="19"/>
      <c r="C120" s="38">
        <v>1</v>
      </c>
      <c r="D120" s="12">
        <f t="shared" si="16"/>
        <v>0</v>
      </c>
    </row>
    <row r="121" spans="1:59" x14ac:dyDescent="0.2">
      <c r="A121" s="13" t="s">
        <v>136</v>
      </c>
      <c r="B121" s="19"/>
      <c r="C121" s="38">
        <v>1</v>
      </c>
      <c r="D121" s="12">
        <f t="shared" si="16"/>
        <v>0</v>
      </c>
    </row>
    <row r="122" spans="1:59" ht="4.5" customHeight="1" x14ac:dyDescent="0.2">
      <c r="A122" s="55"/>
      <c r="B122" s="22"/>
      <c r="C122" s="45"/>
      <c r="D122" s="61"/>
    </row>
    <row r="123" spans="1:59" ht="24.75" customHeight="1" x14ac:dyDescent="0.25">
      <c r="A123" s="92" t="s">
        <v>69</v>
      </c>
      <c r="B123" s="7" t="s">
        <v>21</v>
      </c>
      <c r="C123" s="8" t="s">
        <v>11</v>
      </c>
      <c r="D123" s="57" t="s">
        <v>4</v>
      </c>
    </row>
    <row r="124" spans="1:59" x14ac:dyDescent="0.2">
      <c r="A124" s="9" t="s">
        <v>59</v>
      </c>
      <c r="B124" s="19"/>
      <c r="C124" s="38">
        <v>1</v>
      </c>
      <c r="D124" s="12">
        <f t="shared" ref="D124" si="17">B124*C124</f>
        <v>0</v>
      </c>
    </row>
    <row r="125" spans="1:59" ht="18.75" customHeight="1" x14ac:dyDescent="0.2">
      <c r="A125" s="13" t="s">
        <v>81</v>
      </c>
      <c r="B125" s="48"/>
      <c r="C125" s="38"/>
      <c r="D125" s="12"/>
    </row>
    <row r="126" spans="1:59" ht="18" customHeight="1" x14ac:dyDescent="0.2">
      <c r="A126" s="15" t="s">
        <v>80</v>
      </c>
      <c r="B126" s="23"/>
      <c r="C126" s="38"/>
      <c r="D126" s="62"/>
    </row>
    <row r="127" spans="1:59" x14ac:dyDescent="0.2">
      <c r="A127" s="15" t="s">
        <v>3</v>
      </c>
      <c r="B127" s="23"/>
      <c r="C127" s="38"/>
      <c r="D127" s="62"/>
    </row>
    <row r="128" spans="1:59" x14ac:dyDescent="0.2">
      <c r="A128" s="15" t="s">
        <v>65</v>
      </c>
      <c r="B128" s="23"/>
      <c r="C128" s="38"/>
      <c r="D128" s="62"/>
    </row>
    <row r="129" spans="1:4" x14ac:dyDescent="0.2">
      <c r="A129" s="119" t="s">
        <v>85</v>
      </c>
      <c r="B129" s="120"/>
      <c r="C129" s="121"/>
      <c r="D129" s="62">
        <f>B126*B127*B128</f>
        <v>0</v>
      </c>
    </row>
    <row r="130" spans="1:4" ht="26.25" customHeight="1" x14ac:dyDescent="0.2">
      <c r="A130" s="13" t="s">
        <v>83</v>
      </c>
      <c r="B130" s="48"/>
      <c r="C130" s="21"/>
      <c r="D130" s="12"/>
    </row>
    <row r="131" spans="1:4" ht="18.95" customHeight="1" x14ac:dyDescent="0.2">
      <c r="A131" s="63" t="s">
        <v>75</v>
      </c>
      <c r="B131" s="24"/>
      <c r="C131" s="46"/>
      <c r="D131" s="64"/>
    </row>
    <row r="132" spans="1:4" x14ac:dyDescent="0.2">
      <c r="A132" s="65" t="s">
        <v>84</v>
      </c>
      <c r="B132" s="24"/>
      <c r="C132" s="46"/>
      <c r="D132" s="64"/>
    </row>
    <row r="133" spans="1:4" ht="29.25" customHeight="1" x14ac:dyDescent="0.2">
      <c r="A133" s="65" t="s">
        <v>76</v>
      </c>
      <c r="B133" s="23"/>
      <c r="C133" s="46"/>
      <c r="D133" s="66"/>
    </row>
    <row r="134" spans="1:4" ht="30.75" customHeight="1" x14ac:dyDescent="0.2">
      <c r="A134" s="65" t="s">
        <v>77</v>
      </c>
      <c r="B134" s="23"/>
      <c r="C134" s="46"/>
      <c r="D134" s="66"/>
    </row>
    <row r="135" spans="1:4" x14ac:dyDescent="0.2">
      <c r="A135" s="116" t="s">
        <v>86</v>
      </c>
      <c r="B135" s="117"/>
      <c r="C135" s="118"/>
      <c r="D135" s="66">
        <f>B131*B132*B133*B134</f>
        <v>0</v>
      </c>
    </row>
    <row r="136" spans="1:4" x14ac:dyDescent="0.2">
      <c r="A136" s="67" t="s">
        <v>78</v>
      </c>
      <c r="B136" s="24"/>
      <c r="C136" s="38"/>
      <c r="D136" s="68"/>
    </row>
    <row r="137" spans="1:4" x14ac:dyDescent="0.2">
      <c r="A137" s="15" t="s">
        <v>84</v>
      </c>
      <c r="B137" s="24"/>
      <c r="C137" s="38"/>
      <c r="D137" s="68"/>
    </row>
    <row r="138" spans="1:4" ht="27" customHeight="1" x14ac:dyDescent="0.2">
      <c r="A138" s="15" t="s">
        <v>76</v>
      </c>
      <c r="B138" s="23"/>
      <c r="C138" s="38"/>
      <c r="D138" s="62"/>
    </row>
    <row r="139" spans="1:4" ht="25.5" customHeight="1" x14ac:dyDescent="0.2">
      <c r="A139" s="15" t="s">
        <v>77</v>
      </c>
      <c r="B139" s="23"/>
      <c r="C139" s="38"/>
      <c r="D139" s="62"/>
    </row>
    <row r="140" spans="1:4" ht="14.25" customHeight="1" x14ac:dyDescent="0.2">
      <c r="A140" s="112" t="s">
        <v>87</v>
      </c>
      <c r="B140" s="113"/>
      <c r="C140" s="114"/>
      <c r="D140" s="62">
        <f>B136*B137*B138*B139</f>
        <v>0</v>
      </c>
    </row>
    <row r="141" spans="1:4" x14ac:dyDescent="0.2">
      <c r="A141" s="63" t="s">
        <v>82</v>
      </c>
      <c r="B141" s="24"/>
      <c r="C141" s="46"/>
      <c r="D141" s="64"/>
    </row>
    <row r="142" spans="1:4" x14ac:dyDescent="0.2">
      <c r="A142" s="65" t="s">
        <v>84</v>
      </c>
      <c r="B142" s="24"/>
      <c r="C142" s="46"/>
      <c r="D142" s="64"/>
    </row>
    <row r="143" spans="1:4" ht="27" customHeight="1" x14ac:dyDescent="0.2">
      <c r="A143" s="65" t="s">
        <v>76</v>
      </c>
      <c r="B143" s="23"/>
      <c r="C143" s="46"/>
      <c r="D143" s="66"/>
    </row>
    <row r="144" spans="1:4" ht="28.5" customHeight="1" x14ac:dyDescent="0.2">
      <c r="A144" s="65" t="s">
        <v>77</v>
      </c>
      <c r="B144" s="23"/>
      <c r="C144" s="46"/>
      <c r="D144" s="66"/>
    </row>
    <row r="145" spans="1:4" ht="14.25" customHeight="1" x14ac:dyDescent="0.2">
      <c r="A145" s="116" t="s">
        <v>88</v>
      </c>
      <c r="B145" s="117"/>
      <c r="C145" s="118"/>
      <c r="D145" s="66">
        <f>B141*B142*B143*B144</f>
        <v>0</v>
      </c>
    </row>
    <row r="146" spans="1:4" x14ac:dyDescent="0.2">
      <c r="A146" s="67" t="s">
        <v>79</v>
      </c>
      <c r="B146" s="24"/>
      <c r="C146" s="38"/>
      <c r="D146" s="68"/>
    </row>
    <row r="147" spans="1:4" x14ac:dyDescent="0.2">
      <c r="A147" s="15" t="s">
        <v>84</v>
      </c>
      <c r="B147" s="24"/>
      <c r="C147" s="38"/>
      <c r="D147" s="68"/>
    </row>
    <row r="148" spans="1:4" ht="24" customHeight="1" x14ac:dyDescent="0.2">
      <c r="A148" s="15" t="s">
        <v>76</v>
      </c>
      <c r="B148" s="23"/>
      <c r="C148" s="38"/>
      <c r="D148" s="62"/>
    </row>
    <row r="149" spans="1:4" ht="30" customHeight="1" x14ac:dyDescent="0.2">
      <c r="A149" s="15" t="s">
        <v>77</v>
      </c>
      <c r="B149" s="23"/>
      <c r="C149" s="38"/>
      <c r="D149" s="62"/>
    </row>
    <row r="150" spans="1:4" ht="14.25" customHeight="1" x14ac:dyDescent="0.2">
      <c r="A150" s="112" t="s">
        <v>89</v>
      </c>
      <c r="B150" s="113"/>
      <c r="C150" s="114"/>
      <c r="D150" s="62">
        <f>B146*B147*B148*B149</f>
        <v>0</v>
      </c>
    </row>
    <row r="151" spans="1:4" x14ac:dyDescent="0.2">
      <c r="A151" s="9" t="s">
        <v>60</v>
      </c>
      <c r="B151" s="48"/>
      <c r="C151" s="21"/>
      <c r="D151" s="12"/>
    </row>
    <row r="152" spans="1:4" x14ac:dyDescent="0.2">
      <c r="A152" s="15" t="s">
        <v>67</v>
      </c>
      <c r="B152" s="19"/>
      <c r="C152" s="38">
        <v>2.7</v>
      </c>
      <c r="D152" s="12">
        <f t="shared" ref="D152" si="18">B152*C152</f>
        <v>0</v>
      </c>
    </row>
    <row r="153" spans="1:4" ht="15.75" customHeight="1" x14ac:dyDescent="0.2">
      <c r="A153" s="9" t="s">
        <v>64</v>
      </c>
      <c r="B153" s="48"/>
      <c r="C153" s="21"/>
      <c r="D153" s="12"/>
    </row>
    <row r="154" spans="1:4" ht="17.100000000000001" customHeight="1" x14ac:dyDescent="0.2">
      <c r="A154" s="10" t="s">
        <v>10</v>
      </c>
      <c r="B154" s="19"/>
      <c r="C154" s="38">
        <v>1</v>
      </c>
      <c r="D154" s="12">
        <f t="shared" ref="D154" si="19">B154*C154</f>
        <v>0</v>
      </c>
    </row>
    <row r="155" spans="1:4" ht="17.100000000000001" customHeight="1" x14ac:dyDescent="0.2">
      <c r="A155" s="13" t="s">
        <v>63</v>
      </c>
      <c r="B155" s="48"/>
      <c r="C155" s="21"/>
      <c r="D155" s="12"/>
    </row>
    <row r="156" spans="1:4" x14ac:dyDescent="0.2">
      <c r="A156" s="15" t="s">
        <v>61</v>
      </c>
      <c r="B156" s="19"/>
      <c r="C156" s="38">
        <v>3.8</v>
      </c>
      <c r="D156" s="12">
        <f t="shared" ref="D156" si="20">B156*C156</f>
        <v>0</v>
      </c>
    </row>
    <row r="157" spans="1:4" ht="15.6" customHeight="1" x14ac:dyDescent="0.2">
      <c r="A157" s="13" t="s">
        <v>5</v>
      </c>
      <c r="B157" s="48"/>
      <c r="C157" s="21"/>
      <c r="D157" s="12"/>
    </row>
    <row r="158" spans="1:4" x14ac:dyDescent="0.2">
      <c r="A158" s="15" t="s">
        <v>61</v>
      </c>
      <c r="B158" s="19"/>
      <c r="C158" s="38">
        <v>2.8</v>
      </c>
      <c r="D158" s="12">
        <f t="shared" ref="D158" si="21">B158*C158</f>
        <v>0</v>
      </c>
    </row>
    <row r="159" spans="1:4" ht="13.5" customHeight="1" x14ac:dyDescent="0.2">
      <c r="A159" s="9" t="s">
        <v>62</v>
      </c>
      <c r="B159" s="19"/>
      <c r="C159" s="38"/>
      <c r="D159" s="12"/>
    </row>
    <row r="160" spans="1:4" ht="5.25" customHeight="1" x14ac:dyDescent="0.2">
      <c r="A160" s="69"/>
      <c r="B160" s="22"/>
      <c r="C160" s="45"/>
      <c r="D160" s="61"/>
    </row>
    <row r="161" spans="1:59" ht="23.25" customHeight="1" x14ac:dyDescent="0.25">
      <c r="A161" s="94" t="s">
        <v>130</v>
      </c>
      <c r="B161" s="7" t="s">
        <v>21</v>
      </c>
      <c r="C161" s="8" t="s">
        <v>11</v>
      </c>
      <c r="D161" s="57" t="s">
        <v>4</v>
      </c>
    </row>
    <row r="162" spans="1:59" ht="13.5" customHeight="1" x14ac:dyDescent="0.2">
      <c r="A162" s="9" t="s">
        <v>126</v>
      </c>
      <c r="B162" s="25"/>
      <c r="C162" s="21">
        <v>1</v>
      </c>
      <c r="D162" s="12">
        <f t="shared" ref="D162:D164" si="22">B162*C162</f>
        <v>0</v>
      </c>
    </row>
    <row r="163" spans="1:59" ht="13.5" customHeight="1" x14ac:dyDescent="0.2">
      <c r="A163" s="9" t="s">
        <v>127</v>
      </c>
      <c r="B163" s="19"/>
      <c r="C163" s="43">
        <v>1</v>
      </c>
      <c r="D163" s="12">
        <f t="shared" si="22"/>
        <v>0</v>
      </c>
    </row>
    <row r="164" spans="1:59" ht="26.25" customHeight="1" x14ac:dyDescent="0.2">
      <c r="A164" s="9" t="s">
        <v>138</v>
      </c>
      <c r="B164" s="19"/>
      <c r="C164" s="21">
        <v>1</v>
      </c>
      <c r="D164" s="12">
        <f t="shared" si="22"/>
        <v>0</v>
      </c>
    </row>
    <row r="165" spans="1:59" ht="6.75" customHeight="1" x14ac:dyDescent="0.2">
      <c r="A165" s="70"/>
      <c r="B165" s="22"/>
      <c r="C165" s="45"/>
      <c r="D165" s="61"/>
    </row>
    <row r="166" spans="1:59" ht="21.75" customHeight="1" x14ac:dyDescent="0.25">
      <c r="A166" s="93" t="s">
        <v>66</v>
      </c>
      <c r="B166" s="7" t="s">
        <v>71</v>
      </c>
      <c r="C166" s="8" t="s">
        <v>11</v>
      </c>
      <c r="D166" s="57" t="s">
        <v>4</v>
      </c>
    </row>
    <row r="167" spans="1:59" ht="21.75" customHeight="1" x14ac:dyDescent="0.2">
      <c r="A167" s="13" t="s">
        <v>128</v>
      </c>
      <c r="B167" s="79"/>
      <c r="C167" s="8">
        <v>1</v>
      </c>
      <c r="D167" s="57">
        <v>0</v>
      </c>
    </row>
    <row r="168" spans="1:59" ht="14.25" customHeight="1" x14ac:dyDescent="0.2">
      <c r="A168" s="85" t="s">
        <v>129</v>
      </c>
      <c r="B168" s="79"/>
      <c r="C168" s="88">
        <v>1</v>
      </c>
      <c r="D168" s="89">
        <f>B168*C168</f>
        <v>0</v>
      </c>
    </row>
    <row r="169" spans="1:59" ht="6" customHeight="1" thickBot="1" x14ac:dyDescent="0.25">
      <c r="A169" s="70"/>
      <c r="B169" s="71"/>
      <c r="C169" s="40"/>
      <c r="D169" s="72"/>
    </row>
    <row r="170" spans="1:59" s="28" customFormat="1" x14ac:dyDescent="0.2">
      <c r="A170" s="26"/>
      <c r="B170" s="108" t="s">
        <v>0</v>
      </c>
      <c r="C170" s="109"/>
      <c r="D170" s="27">
        <f>SUM(D7:D168)</f>
        <v>0</v>
      </c>
      <c r="E170" s="96"/>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row>
    <row r="171" spans="1:59" x14ac:dyDescent="0.2">
      <c r="A171" s="29"/>
      <c r="B171" s="30"/>
      <c r="C171" s="30"/>
      <c r="D171" s="31"/>
      <c r="E171" s="99"/>
    </row>
    <row r="172" spans="1:59" s="28" customFormat="1" ht="13.5" thickBot="1" x14ac:dyDescent="0.25">
      <c r="A172" s="33"/>
      <c r="B172" s="110" t="s">
        <v>70</v>
      </c>
      <c r="C172" s="111"/>
      <c r="D172" s="34">
        <f>D170/1800*100</f>
        <v>0</v>
      </c>
      <c r="E172" s="99"/>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row>
    <row r="173" spans="1:59" x14ac:dyDescent="0.2">
      <c r="B173" s="30"/>
      <c r="D173" s="32"/>
      <c r="E173" s="99"/>
    </row>
    <row r="174" spans="1:59" x14ac:dyDescent="0.2">
      <c r="B174" s="30"/>
    </row>
    <row r="175" spans="1:59" x14ac:dyDescent="0.2">
      <c r="B175" s="30"/>
    </row>
    <row r="176" spans="1:59" x14ac:dyDescent="0.2">
      <c r="B176" s="30"/>
    </row>
    <row r="177" spans="2:2" x14ac:dyDescent="0.2">
      <c r="B177" s="30"/>
    </row>
    <row r="178" spans="2:2" x14ac:dyDescent="0.2">
      <c r="B178" s="30"/>
    </row>
    <row r="179" spans="2:2" x14ac:dyDescent="0.2">
      <c r="B179" s="30"/>
    </row>
    <row r="180" spans="2:2" x14ac:dyDescent="0.2">
      <c r="B180" s="30"/>
    </row>
    <row r="181" spans="2:2" x14ac:dyDescent="0.2">
      <c r="B181" s="30"/>
    </row>
    <row r="182" spans="2:2" x14ac:dyDescent="0.2">
      <c r="B182" s="30"/>
    </row>
    <row r="183" spans="2:2" x14ac:dyDescent="0.2">
      <c r="B183" s="30"/>
    </row>
    <row r="184" spans="2:2" x14ac:dyDescent="0.2">
      <c r="B184" s="30"/>
    </row>
    <row r="185" spans="2:2" x14ac:dyDescent="0.2">
      <c r="B185" s="30"/>
    </row>
    <row r="186" spans="2:2" x14ac:dyDescent="0.2">
      <c r="B186" s="30"/>
    </row>
    <row r="187" spans="2:2" x14ac:dyDescent="0.2">
      <c r="B187" s="30"/>
    </row>
    <row r="188" spans="2:2" x14ac:dyDescent="0.2">
      <c r="B188" s="30"/>
    </row>
    <row r="189" spans="2:2" x14ac:dyDescent="0.2">
      <c r="B189" s="30"/>
    </row>
    <row r="190" spans="2:2" x14ac:dyDescent="0.2">
      <c r="B190" s="30"/>
    </row>
    <row r="191" spans="2:2" x14ac:dyDescent="0.2">
      <c r="B191" s="30"/>
    </row>
    <row r="192" spans="2:2" x14ac:dyDescent="0.2">
      <c r="B192" s="30"/>
    </row>
    <row r="193" spans="2:2" x14ac:dyDescent="0.2">
      <c r="B193" s="30"/>
    </row>
    <row r="194" spans="2:2" x14ac:dyDescent="0.2">
      <c r="B194" s="30"/>
    </row>
    <row r="195" spans="2:2" x14ac:dyDescent="0.2">
      <c r="B195" s="30"/>
    </row>
    <row r="196" spans="2:2" x14ac:dyDescent="0.2">
      <c r="B196" s="30"/>
    </row>
    <row r="197" spans="2:2" x14ac:dyDescent="0.2">
      <c r="B197" s="30"/>
    </row>
    <row r="198" spans="2:2" x14ac:dyDescent="0.2">
      <c r="B198" s="30"/>
    </row>
    <row r="199" spans="2:2" x14ac:dyDescent="0.2">
      <c r="B199" s="30"/>
    </row>
    <row r="200" spans="2:2" x14ac:dyDescent="0.2">
      <c r="B200" s="30"/>
    </row>
    <row r="201" spans="2:2" x14ac:dyDescent="0.2">
      <c r="B201" s="30"/>
    </row>
    <row r="202" spans="2:2" x14ac:dyDescent="0.2">
      <c r="B202" s="30"/>
    </row>
    <row r="203" spans="2:2" x14ac:dyDescent="0.2">
      <c r="B203" s="30"/>
    </row>
    <row r="204" spans="2:2" x14ac:dyDescent="0.2">
      <c r="B204" s="30"/>
    </row>
    <row r="205" spans="2:2" x14ac:dyDescent="0.2">
      <c r="B205" s="30"/>
    </row>
    <row r="206" spans="2:2" x14ac:dyDescent="0.2">
      <c r="B206" s="30"/>
    </row>
    <row r="207" spans="2:2" x14ac:dyDescent="0.2">
      <c r="B207" s="30"/>
    </row>
    <row r="208" spans="2:2" x14ac:dyDescent="0.2">
      <c r="B208" s="30"/>
    </row>
    <row r="209" spans="2:2" x14ac:dyDescent="0.2">
      <c r="B209" s="30"/>
    </row>
    <row r="210" spans="2:2" x14ac:dyDescent="0.2">
      <c r="B210" s="30"/>
    </row>
    <row r="211" spans="2:2" x14ac:dyDescent="0.2">
      <c r="B211" s="30"/>
    </row>
    <row r="212" spans="2:2" x14ac:dyDescent="0.2">
      <c r="B212" s="30"/>
    </row>
    <row r="213" spans="2:2" x14ac:dyDescent="0.2">
      <c r="B213" s="30"/>
    </row>
    <row r="214" spans="2:2" x14ac:dyDescent="0.2">
      <c r="B214" s="30"/>
    </row>
    <row r="215" spans="2:2" x14ac:dyDescent="0.2">
      <c r="B215" s="30"/>
    </row>
    <row r="216" spans="2:2" x14ac:dyDescent="0.2">
      <c r="B216" s="30"/>
    </row>
    <row r="217" spans="2:2" x14ac:dyDescent="0.2">
      <c r="B217" s="30"/>
    </row>
    <row r="218" spans="2:2" x14ac:dyDescent="0.2">
      <c r="B218" s="30"/>
    </row>
    <row r="219" spans="2:2" x14ac:dyDescent="0.2">
      <c r="B219" s="30"/>
    </row>
    <row r="220" spans="2:2" x14ac:dyDescent="0.2">
      <c r="B220" s="30"/>
    </row>
    <row r="221" spans="2:2" x14ac:dyDescent="0.2">
      <c r="B221" s="30"/>
    </row>
    <row r="222" spans="2:2" x14ac:dyDescent="0.2">
      <c r="B222" s="30"/>
    </row>
    <row r="223" spans="2:2" x14ac:dyDescent="0.2">
      <c r="B223" s="30"/>
    </row>
    <row r="224" spans="2:2" x14ac:dyDescent="0.2">
      <c r="B224" s="30"/>
    </row>
    <row r="225" spans="2:2" x14ac:dyDescent="0.2">
      <c r="B225" s="30"/>
    </row>
    <row r="226" spans="2:2" x14ac:dyDescent="0.2">
      <c r="B226" s="30"/>
    </row>
    <row r="227" spans="2:2" x14ac:dyDescent="0.2">
      <c r="B227" s="30"/>
    </row>
    <row r="228" spans="2:2" x14ac:dyDescent="0.2">
      <c r="B228" s="30"/>
    </row>
    <row r="229" spans="2:2" x14ac:dyDescent="0.2">
      <c r="B229" s="30"/>
    </row>
    <row r="230" spans="2:2" x14ac:dyDescent="0.2">
      <c r="B230" s="30"/>
    </row>
    <row r="231" spans="2:2" x14ac:dyDescent="0.2">
      <c r="B231" s="30"/>
    </row>
    <row r="232" spans="2:2" x14ac:dyDescent="0.2">
      <c r="B232" s="30"/>
    </row>
    <row r="233" spans="2:2" x14ac:dyDescent="0.2">
      <c r="B233" s="30"/>
    </row>
    <row r="234" spans="2:2" x14ac:dyDescent="0.2">
      <c r="B234" s="30"/>
    </row>
    <row r="235" spans="2:2" x14ac:dyDescent="0.2">
      <c r="B235" s="30"/>
    </row>
    <row r="236" spans="2:2" x14ac:dyDescent="0.2">
      <c r="B236" s="30"/>
    </row>
    <row r="237" spans="2:2" x14ac:dyDescent="0.2">
      <c r="B237" s="30"/>
    </row>
    <row r="238" spans="2:2" x14ac:dyDescent="0.2">
      <c r="B238" s="30"/>
    </row>
    <row r="239" spans="2:2" x14ac:dyDescent="0.2">
      <c r="B239" s="30"/>
    </row>
    <row r="240" spans="2:2" x14ac:dyDescent="0.2">
      <c r="B240" s="30"/>
    </row>
    <row r="241" spans="2:2" x14ac:dyDescent="0.2">
      <c r="B241" s="30"/>
    </row>
    <row r="242" spans="2:2" x14ac:dyDescent="0.2">
      <c r="B242" s="30"/>
    </row>
    <row r="243" spans="2:2" x14ac:dyDescent="0.2">
      <c r="B243" s="30"/>
    </row>
    <row r="244" spans="2:2" x14ac:dyDescent="0.2">
      <c r="B244" s="30"/>
    </row>
    <row r="245" spans="2:2" x14ac:dyDescent="0.2">
      <c r="B245" s="30"/>
    </row>
    <row r="246" spans="2:2" x14ac:dyDescent="0.2">
      <c r="B246" s="30"/>
    </row>
    <row r="247" spans="2:2" x14ac:dyDescent="0.2">
      <c r="B247" s="30"/>
    </row>
    <row r="248" spans="2:2" x14ac:dyDescent="0.2">
      <c r="B248" s="30"/>
    </row>
    <row r="249" spans="2:2" x14ac:dyDescent="0.2">
      <c r="B249" s="30"/>
    </row>
    <row r="250" spans="2:2" x14ac:dyDescent="0.2">
      <c r="B250" s="30"/>
    </row>
    <row r="251" spans="2:2" x14ac:dyDescent="0.2">
      <c r="B251" s="30"/>
    </row>
    <row r="252" spans="2:2" x14ac:dyDescent="0.2">
      <c r="B252" s="30"/>
    </row>
    <row r="253" spans="2:2" x14ac:dyDescent="0.2">
      <c r="B253" s="30"/>
    </row>
    <row r="254" spans="2:2" x14ac:dyDescent="0.2">
      <c r="B254" s="30"/>
    </row>
    <row r="255" spans="2:2" x14ac:dyDescent="0.2">
      <c r="B255" s="30"/>
    </row>
    <row r="256" spans="2:2" x14ac:dyDescent="0.2">
      <c r="B256" s="30"/>
    </row>
    <row r="257" spans="2:2" x14ac:dyDescent="0.2">
      <c r="B257" s="30"/>
    </row>
    <row r="258" spans="2:2" x14ac:dyDescent="0.2">
      <c r="B258" s="30"/>
    </row>
    <row r="259" spans="2:2" x14ac:dyDescent="0.2">
      <c r="B259" s="30"/>
    </row>
    <row r="260" spans="2:2" x14ac:dyDescent="0.2">
      <c r="B260" s="30"/>
    </row>
    <row r="261" spans="2:2" x14ac:dyDescent="0.2">
      <c r="B261" s="30"/>
    </row>
    <row r="262" spans="2:2" x14ac:dyDescent="0.2">
      <c r="B262" s="30"/>
    </row>
    <row r="263" spans="2:2" x14ac:dyDescent="0.2">
      <c r="B263" s="30"/>
    </row>
    <row r="264" spans="2:2" x14ac:dyDescent="0.2">
      <c r="B264" s="30"/>
    </row>
    <row r="265" spans="2:2" x14ac:dyDescent="0.2">
      <c r="B265" s="30"/>
    </row>
    <row r="266" spans="2:2" x14ac:dyDescent="0.2">
      <c r="B266" s="30"/>
    </row>
    <row r="267" spans="2:2" x14ac:dyDescent="0.2">
      <c r="B267" s="30"/>
    </row>
    <row r="268" spans="2:2" x14ac:dyDescent="0.2">
      <c r="B268" s="30"/>
    </row>
    <row r="269" spans="2:2" x14ac:dyDescent="0.2">
      <c r="B269" s="30"/>
    </row>
    <row r="270" spans="2:2" x14ac:dyDescent="0.2">
      <c r="B270" s="30"/>
    </row>
    <row r="271" spans="2:2" x14ac:dyDescent="0.2">
      <c r="B271" s="30"/>
    </row>
    <row r="272" spans="2:2" x14ac:dyDescent="0.2">
      <c r="B272" s="30"/>
    </row>
    <row r="273" spans="2:2" x14ac:dyDescent="0.2">
      <c r="B273" s="30"/>
    </row>
    <row r="274" spans="2:2" x14ac:dyDescent="0.2">
      <c r="B274" s="30"/>
    </row>
    <row r="275" spans="2:2" x14ac:dyDescent="0.2">
      <c r="B275" s="30"/>
    </row>
    <row r="276" spans="2:2" x14ac:dyDescent="0.2">
      <c r="B276" s="30"/>
    </row>
    <row r="277" spans="2:2" x14ac:dyDescent="0.2">
      <c r="B277" s="30"/>
    </row>
    <row r="278" spans="2:2" x14ac:dyDescent="0.2">
      <c r="B278" s="30"/>
    </row>
    <row r="279" spans="2:2" x14ac:dyDescent="0.2">
      <c r="B279" s="30"/>
    </row>
    <row r="280" spans="2:2" x14ac:dyDescent="0.2">
      <c r="B280" s="30"/>
    </row>
    <row r="281" spans="2:2" x14ac:dyDescent="0.2">
      <c r="B281" s="30"/>
    </row>
    <row r="282" spans="2:2" x14ac:dyDescent="0.2">
      <c r="B282" s="30"/>
    </row>
    <row r="283" spans="2:2" x14ac:dyDescent="0.2">
      <c r="B283" s="30"/>
    </row>
    <row r="284" spans="2:2" x14ac:dyDescent="0.2">
      <c r="B284" s="30"/>
    </row>
    <row r="285" spans="2:2" x14ac:dyDescent="0.2">
      <c r="B285" s="30"/>
    </row>
    <row r="286" spans="2:2" x14ac:dyDescent="0.2">
      <c r="B286" s="30"/>
    </row>
    <row r="287" spans="2:2" x14ac:dyDescent="0.2">
      <c r="B287" s="30"/>
    </row>
    <row r="288" spans="2:2" x14ac:dyDescent="0.2">
      <c r="B288" s="30"/>
    </row>
    <row r="289" spans="2:2" x14ac:dyDescent="0.2">
      <c r="B289" s="30"/>
    </row>
    <row r="290" spans="2:2" x14ac:dyDescent="0.2">
      <c r="B290" s="30"/>
    </row>
    <row r="291" spans="2:2" x14ac:dyDescent="0.2">
      <c r="B291" s="30"/>
    </row>
    <row r="292" spans="2:2" x14ac:dyDescent="0.2">
      <c r="B292" s="30"/>
    </row>
    <row r="293" spans="2:2" x14ac:dyDescent="0.2">
      <c r="B293" s="30"/>
    </row>
    <row r="294" spans="2:2" x14ac:dyDescent="0.2">
      <c r="B294" s="30"/>
    </row>
    <row r="295" spans="2:2" x14ac:dyDescent="0.2">
      <c r="B295" s="30"/>
    </row>
    <row r="296" spans="2:2" x14ac:dyDescent="0.2">
      <c r="B296" s="30"/>
    </row>
    <row r="297" spans="2:2" x14ac:dyDescent="0.2">
      <c r="B297" s="30"/>
    </row>
    <row r="298" spans="2:2" x14ac:dyDescent="0.2">
      <c r="B298" s="30"/>
    </row>
    <row r="299" spans="2:2" x14ac:dyDescent="0.2">
      <c r="B299" s="30"/>
    </row>
    <row r="300" spans="2:2" x14ac:dyDescent="0.2">
      <c r="B300" s="30"/>
    </row>
    <row r="301" spans="2:2" x14ac:dyDescent="0.2">
      <c r="B301" s="30"/>
    </row>
    <row r="302" spans="2:2" x14ac:dyDescent="0.2">
      <c r="B302" s="30"/>
    </row>
    <row r="303" spans="2:2" x14ac:dyDescent="0.2">
      <c r="B303" s="30"/>
    </row>
    <row r="304" spans="2:2" x14ac:dyDescent="0.2">
      <c r="B304" s="30"/>
    </row>
    <row r="305" spans="2:2" x14ac:dyDescent="0.2">
      <c r="B305" s="30"/>
    </row>
    <row r="306" spans="2:2" x14ac:dyDescent="0.2">
      <c r="B306" s="30"/>
    </row>
    <row r="307" spans="2:2" x14ac:dyDescent="0.2">
      <c r="B307" s="30"/>
    </row>
    <row r="308" spans="2:2" x14ac:dyDescent="0.2">
      <c r="B308" s="30"/>
    </row>
    <row r="309" spans="2:2" x14ac:dyDescent="0.2">
      <c r="B309" s="30"/>
    </row>
    <row r="310" spans="2:2" x14ac:dyDescent="0.2">
      <c r="B310" s="30"/>
    </row>
    <row r="311" spans="2:2" x14ac:dyDescent="0.2">
      <c r="B311" s="30"/>
    </row>
    <row r="312" spans="2:2" x14ac:dyDescent="0.2">
      <c r="B312" s="30"/>
    </row>
    <row r="313" spans="2:2" x14ac:dyDescent="0.2">
      <c r="B313" s="30"/>
    </row>
    <row r="314" spans="2:2" x14ac:dyDescent="0.2">
      <c r="B314" s="30"/>
    </row>
    <row r="315" spans="2:2" x14ac:dyDescent="0.2">
      <c r="B315" s="30"/>
    </row>
    <row r="316" spans="2:2" x14ac:dyDescent="0.2">
      <c r="B316" s="30"/>
    </row>
    <row r="317" spans="2:2" x14ac:dyDescent="0.2">
      <c r="B317" s="30"/>
    </row>
    <row r="318" spans="2:2" x14ac:dyDescent="0.2">
      <c r="B318" s="30"/>
    </row>
    <row r="319" spans="2:2" x14ac:dyDescent="0.2">
      <c r="B319" s="30"/>
    </row>
    <row r="320" spans="2:2" x14ac:dyDescent="0.2">
      <c r="B320" s="30"/>
    </row>
    <row r="321" spans="2:2" x14ac:dyDescent="0.2">
      <c r="B321" s="30"/>
    </row>
    <row r="322" spans="2:2" x14ac:dyDescent="0.2">
      <c r="B322" s="30"/>
    </row>
    <row r="323" spans="2:2" x14ac:dyDescent="0.2">
      <c r="B323" s="30"/>
    </row>
    <row r="324" spans="2:2" x14ac:dyDescent="0.2">
      <c r="B324" s="30"/>
    </row>
    <row r="325" spans="2:2" x14ac:dyDescent="0.2">
      <c r="B325" s="30"/>
    </row>
    <row r="326" spans="2:2" x14ac:dyDescent="0.2">
      <c r="B326" s="30"/>
    </row>
    <row r="327" spans="2:2" x14ac:dyDescent="0.2">
      <c r="B327" s="30"/>
    </row>
    <row r="328" spans="2:2" x14ac:dyDescent="0.2">
      <c r="B328" s="30"/>
    </row>
    <row r="329" spans="2:2" x14ac:dyDescent="0.2">
      <c r="B329" s="30"/>
    </row>
    <row r="330" spans="2:2" x14ac:dyDescent="0.2">
      <c r="B330" s="30"/>
    </row>
    <row r="331" spans="2:2" x14ac:dyDescent="0.2">
      <c r="B331" s="30"/>
    </row>
    <row r="332" spans="2:2" x14ac:dyDescent="0.2">
      <c r="B332" s="30"/>
    </row>
    <row r="333" spans="2:2" x14ac:dyDescent="0.2">
      <c r="B333" s="30"/>
    </row>
    <row r="334" spans="2:2" x14ac:dyDescent="0.2">
      <c r="B334" s="30"/>
    </row>
    <row r="335" spans="2:2" x14ac:dyDescent="0.2">
      <c r="B335" s="30"/>
    </row>
    <row r="336" spans="2:2" x14ac:dyDescent="0.2">
      <c r="B336" s="30"/>
    </row>
    <row r="337" spans="2:2" x14ac:dyDescent="0.2">
      <c r="B337" s="30"/>
    </row>
    <row r="338" spans="2:2" x14ac:dyDescent="0.2">
      <c r="B338" s="30"/>
    </row>
    <row r="339" spans="2:2" x14ac:dyDescent="0.2">
      <c r="B339" s="30"/>
    </row>
    <row r="340" spans="2:2" x14ac:dyDescent="0.2">
      <c r="B340" s="30"/>
    </row>
    <row r="341" spans="2:2" x14ac:dyDescent="0.2">
      <c r="B341" s="30"/>
    </row>
    <row r="342" spans="2:2" x14ac:dyDescent="0.2">
      <c r="B342" s="30"/>
    </row>
    <row r="343" spans="2:2" x14ac:dyDescent="0.2">
      <c r="B343" s="30"/>
    </row>
    <row r="344" spans="2:2" x14ac:dyDescent="0.2">
      <c r="B344" s="30"/>
    </row>
    <row r="345" spans="2:2" x14ac:dyDescent="0.2">
      <c r="B345" s="30"/>
    </row>
    <row r="346" spans="2:2" x14ac:dyDescent="0.2">
      <c r="B346" s="30"/>
    </row>
    <row r="347" spans="2:2" x14ac:dyDescent="0.2">
      <c r="B347" s="30"/>
    </row>
    <row r="348" spans="2:2" x14ac:dyDescent="0.2">
      <c r="B348" s="30"/>
    </row>
    <row r="349" spans="2:2" x14ac:dyDescent="0.2">
      <c r="B349" s="30"/>
    </row>
    <row r="350" spans="2:2" x14ac:dyDescent="0.2">
      <c r="B350" s="30"/>
    </row>
    <row r="351" spans="2:2" x14ac:dyDescent="0.2">
      <c r="B351" s="30"/>
    </row>
    <row r="352" spans="2:2" x14ac:dyDescent="0.2">
      <c r="B352" s="30"/>
    </row>
    <row r="353" spans="2:2" x14ac:dyDescent="0.2">
      <c r="B353" s="30"/>
    </row>
    <row r="354" spans="2:2" x14ac:dyDescent="0.2">
      <c r="B354" s="30"/>
    </row>
    <row r="355" spans="2:2" x14ac:dyDescent="0.2">
      <c r="B355" s="30"/>
    </row>
    <row r="356" spans="2:2" x14ac:dyDescent="0.2">
      <c r="B356" s="30"/>
    </row>
    <row r="357" spans="2:2" x14ac:dyDescent="0.2">
      <c r="B357" s="30"/>
    </row>
    <row r="358" spans="2:2" x14ac:dyDescent="0.2">
      <c r="B358" s="30"/>
    </row>
    <row r="359" spans="2:2" x14ac:dyDescent="0.2">
      <c r="B359" s="30"/>
    </row>
    <row r="360" spans="2:2" x14ac:dyDescent="0.2">
      <c r="B360" s="30"/>
    </row>
    <row r="361" spans="2:2" x14ac:dyDescent="0.2">
      <c r="B361" s="30"/>
    </row>
    <row r="362" spans="2:2" x14ac:dyDescent="0.2">
      <c r="B362" s="30"/>
    </row>
    <row r="363" spans="2:2" x14ac:dyDescent="0.2">
      <c r="B363" s="30"/>
    </row>
    <row r="364" spans="2:2" x14ac:dyDescent="0.2">
      <c r="B364" s="30"/>
    </row>
    <row r="365" spans="2:2" x14ac:dyDescent="0.2">
      <c r="B365" s="30"/>
    </row>
    <row r="366" spans="2:2" x14ac:dyDescent="0.2">
      <c r="B366" s="30"/>
    </row>
    <row r="367" spans="2:2" x14ac:dyDescent="0.2">
      <c r="B367" s="30"/>
    </row>
    <row r="368" spans="2:2" x14ac:dyDescent="0.2">
      <c r="B368" s="30"/>
    </row>
    <row r="369" spans="2:2" x14ac:dyDescent="0.2">
      <c r="B369" s="30"/>
    </row>
    <row r="370" spans="2:2" x14ac:dyDescent="0.2">
      <c r="B370" s="30"/>
    </row>
    <row r="371" spans="2:2" x14ac:dyDescent="0.2">
      <c r="B371" s="30"/>
    </row>
    <row r="372" spans="2:2" x14ac:dyDescent="0.2">
      <c r="B372" s="30"/>
    </row>
    <row r="373" spans="2:2" x14ac:dyDescent="0.2">
      <c r="B373" s="30"/>
    </row>
    <row r="374" spans="2:2" x14ac:dyDescent="0.2">
      <c r="B374" s="30"/>
    </row>
    <row r="375" spans="2:2" x14ac:dyDescent="0.2">
      <c r="B375" s="30"/>
    </row>
    <row r="376" spans="2:2" x14ac:dyDescent="0.2">
      <c r="B376" s="30"/>
    </row>
    <row r="377" spans="2:2" x14ac:dyDescent="0.2">
      <c r="B377" s="30"/>
    </row>
    <row r="378" spans="2:2" x14ac:dyDescent="0.2">
      <c r="B378" s="30"/>
    </row>
    <row r="379" spans="2:2" x14ac:dyDescent="0.2">
      <c r="B379" s="30"/>
    </row>
    <row r="380" spans="2:2" x14ac:dyDescent="0.2">
      <c r="B380" s="30"/>
    </row>
    <row r="381" spans="2:2" x14ac:dyDescent="0.2">
      <c r="B381" s="30"/>
    </row>
    <row r="382" spans="2:2" x14ac:dyDescent="0.2">
      <c r="B382" s="30"/>
    </row>
    <row r="383" spans="2:2" x14ac:dyDescent="0.2">
      <c r="B383" s="30"/>
    </row>
    <row r="384" spans="2:2" x14ac:dyDescent="0.2">
      <c r="B384" s="30"/>
    </row>
    <row r="385" spans="2:2" x14ac:dyDescent="0.2">
      <c r="B385" s="30"/>
    </row>
    <row r="386" spans="2:2" x14ac:dyDescent="0.2">
      <c r="B386" s="30"/>
    </row>
    <row r="387" spans="2:2" x14ac:dyDescent="0.2">
      <c r="B387" s="30"/>
    </row>
    <row r="388" spans="2:2" x14ac:dyDescent="0.2">
      <c r="B388" s="30"/>
    </row>
    <row r="389" spans="2:2" x14ac:dyDescent="0.2">
      <c r="B389" s="30"/>
    </row>
    <row r="390" spans="2:2" x14ac:dyDescent="0.2">
      <c r="B390" s="30"/>
    </row>
    <row r="391" spans="2:2" x14ac:dyDescent="0.2">
      <c r="B391" s="30"/>
    </row>
    <row r="392" spans="2:2" x14ac:dyDescent="0.2">
      <c r="B392" s="30"/>
    </row>
    <row r="393" spans="2:2" x14ac:dyDescent="0.2">
      <c r="B393" s="30"/>
    </row>
    <row r="394" spans="2:2" x14ac:dyDescent="0.2">
      <c r="B394" s="30"/>
    </row>
    <row r="395" spans="2:2" x14ac:dyDescent="0.2">
      <c r="B395" s="30"/>
    </row>
    <row r="396" spans="2:2" x14ac:dyDescent="0.2">
      <c r="B396" s="30"/>
    </row>
    <row r="397" spans="2:2" x14ac:dyDescent="0.2">
      <c r="B397" s="30"/>
    </row>
    <row r="398" spans="2:2" x14ac:dyDescent="0.2">
      <c r="B398" s="30"/>
    </row>
    <row r="399" spans="2:2" x14ac:dyDescent="0.2">
      <c r="B399" s="30"/>
    </row>
    <row r="400" spans="2:2" x14ac:dyDescent="0.2">
      <c r="B400" s="30"/>
    </row>
    <row r="401" spans="2:2" x14ac:dyDescent="0.2">
      <c r="B401" s="30"/>
    </row>
    <row r="402" spans="2:2" x14ac:dyDescent="0.2">
      <c r="B402" s="30"/>
    </row>
    <row r="403" spans="2:2" x14ac:dyDescent="0.2">
      <c r="B403" s="30"/>
    </row>
    <row r="404" spans="2:2" x14ac:dyDescent="0.2">
      <c r="B404" s="30"/>
    </row>
    <row r="405" spans="2:2" x14ac:dyDescent="0.2">
      <c r="B405" s="30"/>
    </row>
    <row r="406" spans="2:2" x14ac:dyDescent="0.2">
      <c r="B406" s="30"/>
    </row>
    <row r="407" spans="2:2" x14ac:dyDescent="0.2">
      <c r="B407" s="30"/>
    </row>
    <row r="408" spans="2:2" x14ac:dyDescent="0.2">
      <c r="B408" s="30"/>
    </row>
    <row r="409" spans="2:2" x14ac:dyDescent="0.2">
      <c r="B409" s="30"/>
    </row>
    <row r="410" spans="2:2" x14ac:dyDescent="0.2">
      <c r="B410" s="30"/>
    </row>
    <row r="411" spans="2:2" x14ac:dyDescent="0.2">
      <c r="B411" s="30"/>
    </row>
    <row r="412" spans="2:2" x14ac:dyDescent="0.2">
      <c r="B412" s="30"/>
    </row>
    <row r="413" spans="2:2" x14ac:dyDescent="0.2">
      <c r="B413" s="30"/>
    </row>
    <row r="414" spans="2:2" x14ac:dyDescent="0.2">
      <c r="B414" s="30"/>
    </row>
    <row r="415" spans="2:2" x14ac:dyDescent="0.2">
      <c r="B415" s="30"/>
    </row>
    <row r="416" spans="2:2" x14ac:dyDescent="0.2">
      <c r="B416" s="30"/>
    </row>
    <row r="417" spans="2:2" x14ac:dyDescent="0.2">
      <c r="B417" s="30"/>
    </row>
    <row r="418" spans="2:2" x14ac:dyDescent="0.2">
      <c r="B418" s="30"/>
    </row>
    <row r="419" spans="2:2" x14ac:dyDescent="0.2">
      <c r="B419" s="30"/>
    </row>
    <row r="420" spans="2:2" x14ac:dyDescent="0.2">
      <c r="B420" s="30"/>
    </row>
    <row r="421" spans="2:2" x14ac:dyDescent="0.2">
      <c r="B421" s="30"/>
    </row>
    <row r="422" spans="2:2" x14ac:dyDescent="0.2">
      <c r="B422" s="30"/>
    </row>
    <row r="423" spans="2:2" x14ac:dyDescent="0.2">
      <c r="B423" s="30"/>
    </row>
    <row r="424" spans="2:2" x14ac:dyDescent="0.2">
      <c r="B424" s="30"/>
    </row>
    <row r="425" spans="2:2" x14ac:dyDescent="0.2">
      <c r="B425" s="30"/>
    </row>
    <row r="426" spans="2:2" x14ac:dyDescent="0.2">
      <c r="B426" s="30"/>
    </row>
    <row r="427" spans="2:2" x14ac:dyDescent="0.2">
      <c r="B427" s="30"/>
    </row>
    <row r="428" spans="2:2" x14ac:dyDescent="0.2">
      <c r="B428" s="30"/>
    </row>
    <row r="429" spans="2:2" x14ac:dyDescent="0.2">
      <c r="B429" s="30"/>
    </row>
    <row r="430" spans="2:2" x14ac:dyDescent="0.2">
      <c r="B430" s="30"/>
    </row>
    <row r="431" spans="2:2" x14ac:dyDescent="0.2">
      <c r="B431" s="30"/>
    </row>
    <row r="432" spans="2:2" x14ac:dyDescent="0.2">
      <c r="B432" s="30"/>
    </row>
    <row r="433" spans="2:2" x14ac:dyDescent="0.2">
      <c r="B433" s="30"/>
    </row>
    <row r="434" spans="2:2" x14ac:dyDescent="0.2">
      <c r="B434" s="30"/>
    </row>
    <row r="435" spans="2:2" x14ac:dyDescent="0.2">
      <c r="B435" s="30"/>
    </row>
    <row r="436" spans="2:2" x14ac:dyDescent="0.2">
      <c r="B436" s="30"/>
    </row>
    <row r="437" spans="2:2" x14ac:dyDescent="0.2">
      <c r="B437" s="30"/>
    </row>
    <row r="438" spans="2:2" x14ac:dyDescent="0.2">
      <c r="B438" s="30"/>
    </row>
    <row r="439" spans="2:2" x14ac:dyDescent="0.2">
      <c r="B439" s="30"/>
    </row>
    <row r="440" spans="2:2" x14ac:dyDescent="0.2">
      <c r="B440" s="30"/>
    </row>
    <row r="441" spans="2:2" x14ac:dyDescent="0.2">
      <c r="B441" s="30"/>
    </row>
    <row r="442" spans="2:2" x14ac:dyDescent="0.2">
      <c r="B442" s="30"/>
    </row>
    <row r="443" spans="2:2" x14ac:dyDescent="0.2">
      <c r="B443" s="30"/>
    </row>
    <row r="444" spans="2:2" x14ac:dyDescent="0.2">
      <c r="B444" s="30"/>
    </row>
    <row r="445" spans="2:2" x14ac:dyDescent="0.2">
      <c r="B445" s="30"/>
    </row>
    <row r="446" spans="2:2" x14ac:dyDescent="0.2">
      <c r="B446" s="30"/>
    </row>
    <row r="447" spans="2:2" x14ac:dyDescent="0.2">
      <c r="B447" s="30"/>
    </row>
    <row r="448" spans="2:2" x14ac:dyDescent="0.2">
      <c r="B448" s="30"/>
    </row>
    <row r="449" spans="2:2" x14ac:dyDescent="0.2">
      <c r="B449" s="30"/>
    </row>
    <row r="450" spans="2:2" x14ac:dyDescent="0.2">
      <c r="B450" s="30"/>
    </row>
    <row r="451" spans="2:2" x14ac:dyDescent="0.2">
      <c r="B451" s="30"/>
    </row>
    <row r="452" spans="2:2" x14ac:dyDescent="0.2">
      <c r="B452" s="30"/>
    </row>
    <row r="453" spans="2:2" x14ac:dyDescent="0.2">
      <c r="B453" s="30"/>
    </row>
  </sheetData>
  <mergeCells count="9">
    <mergeCell ref="B170:C170"/>
    <mergeCell ref="B172:C172"/>
    <mergeCell ref="A150:C150"/>
    <mergeCell ref="A1:D1"/>
    <mergeCell ref="A135:C135"/>
    <mergeCell ref="A129:C129"/>
    <mergeCell ref="A140:C140"/>
    <mergeCell ref="A145:C145"/>
    <mergeCell ref="A2:D2"/>
  </mergeCells>
  <pageMargins left="0.25" right="0.25" top="0.5" bottom="0.5" header="0.3" footer="0.3"/>
  <pageSetup scale="75" fitToHeight="0" orientation="portrait" horizontalDpi="4294967295" verticalDpi="4294967295"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UT Health Science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Miller</dc:creator>
  <cp:lastModifiedBy>Donna Wilkinson</cp:lastModifiedBy>
  <cp:lastPrinted>2017-05-02T21:48:03Z</cp:lastPrinted>
  <dcterms:created xsi:type="dcterms:W3CDTF">2013-04-04T19:03:51Z</dcterms:created>
  <dcterms:modified xsi:type="dcterms:W3CDTF">2018-03-20T17:05:02Z</dcterms:modified>
</cp:coreProperties>
</file>